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FD4BE034-6327-4B0E-A80A-E2221154BC67}" xr6:coauthVersionLast="47" xr6:coauthVersionMax="47" xr10:uidLastSave="{00000000-0000-0000-0000-000000000000}"/>
  <bookViews>
    <workbookView xWindow="-120" yWindow="-120" windowWidth="20730" windowHeight="11160" xr2:uid="{1699095C-CA76-432F-9C67-455EC0980CE6}"/>
  </bookViews>
  <sheets>
    <sheet name="日本語　ｵｰﾀﾞｰﾌｫｰﾑ  CPH用" sheetId="2" r:id="rId1"/>
    <sheet name="470購入注文書 " sheetId="46" r:id="rId2"/>
    <sheet name="購入の流れ" sheetId="45" r:id="rId3"/>
    <sheet name="←ここから左側のみpdfにしてメールでご送付ください" sheetId="40" r:id="rId4"/>
    <sheet name="ジブハリ35分の１" sheetId="7" r:id="rId5"/>
    <sheet name="サイドタンク両舷　マスト下で分ける" sheetId="43" r:id="rId6"/>
    <sheet name="ジブリーダーインアウト" sheetId="9" r:id="rId7"/>
    <sheet name="ジブブラケット　アルミ強化バージョン" sheetId="10" r:id="rId8"/>
    <sheet name="ジブブラケット　カーボン" sheetId="41" r:id="rId9"/>
    <sheet name="センター４分の１" sheetId="42" r:id="rId10"/>
    <sheet name="トラベラーバー" sheetId="16" r:id="rId11"/>
    <sheet name="パイプブライダルクリート仕様" sheetId="12" r:id="rId12"/>
    <sheet name="パイプブライダルカム仕様" sheetId="13" r:id="rId13"/>
    <sheet name="スピンシートブロック　RF62174" sheetId="14" r:id="rId14"/>
    <sheet name="スピンブロックサイズ　H2650" sheetId="17" r:id="rId15"/>
    <sheet name="ガンネルガイカムベース　カーボン" sheetId="18" r:id="rId16"/>
    <sheet name="ガンネルガイカムベース　アルミスペシャル" sheetId="19" r:id="rId17"/>
    <sheet name="ツイーカーFRPオリジナル部品" sheetId="20" r:id="rId18"/>
    <sheet name="ポンプ式インナーキールにブロック３" sheetId="22" r:id="rId19"/>
    <sheet name="Sheet1" sheetId="37" state="hidden" r:id="rId20"/>
    <sheet name="トッピング両サイド引き" sheetId="38" r:id="rId21"/>
    <sheet name="インナーキール後方リード" sheetId="39" r:id="rId22"/>
    <sheet name="EVAフォーム" sheetId="24" r:id="rId23"/>
    <sheet name="ティラーエクステンション　ロンスタン製" sheetId="26" r:id="rId24"/>
    <sheet name="ティラーエクステンション　ファクトリーゼロ製" sheetId="28" r:id="rId25"/>
    <sheet name="ラフワイヤー" sheetId="27" r:id="rId26"/>
    <sheet name="スピンポールキャッチャー追加" sheetId="31" r:id="rId27"/>
    <sheet name="ベーラーパテ仕上げ" sheetId="33" r:id="rId28"/>
    <sheet name="ベーラーゲルコート仕上げ" sheetId="34" r:id="rId29"/>
    <sheet name="ハッチ　アレン" sheetId="35" r:id="rId30"/>
    <sheet name="トランサム　水抜き穴追加" sheetId="36" r:id="rId31"/>
    <sheet name="スプレッダーネジロック式" sheetId="47" r:id="rId32"/>
    <sheet name="スプレッダー蝶ネジ式" sheetId="48" r:id="rId33"/>
  </sheets>
  <definedNames>
    <definedName name="_xlnm.Print_Area" localSheetId="4">ジブハリ35分の１!$A$1:$L$58</definedName>
    <definedName name="_xlnm.Print_Area" localSheetId="20">トッピング両サイド引き!$A$1:$K$95</definedName>
    <definedName name="_xlnm.Print_Area" localSheetId="30">'トランサム　水抜き穴追加'!$A$1:$I$27</definedName>
    <definedName name="_xlnm.Print_Area" localSheetId="29">'ハッチ　アレン'!$A$1:$K$24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5" i="2" l="1"/>
  <c r="I26" i="2" l="1"/>
  <c r="I76" i="2"/>
  <c r="I75" i="2"/>
  <c r="I74" i="2"/>
  <c r="I73" i="2"/>
  <c r="I44" i="2"/>
  <c r="I35" i="2"/>
  <c r="I43" i="2"/>
  <c r="I72" i="2"/>
  <c r="I71" i="2"/>
  <c r="I70" i="2"/>
  <c r="I69" i="2"/>
  <c r="I66" i="2"/>
  <c r="I65" i="2"/>
  <c r="I64" i="2"/>
  <c r="I63" i="2"/>
  <c r="I62" i="2"/>
  <c r="I61" i="2"/>
  <c r="I60" i="2"/>
  <c r="I57" i="2"/>
  <c r="I56" i="2"/>
  <c r="I53" i="2"/>
  <c r="I52" i="2"/>
  <c r="I51" i="2"/>
  <c r="I50" i="2"/>
  <c r="I49" i="2"/>
  <c r="I42" i="2"/>
  <c r="I41" i="2"/>
  <c r="I40" i="2"/>
  <c r="I39" i="2"/>
  <c r="I38" i="2"/>
  <c r="I37" i="2"/>
  <c r="I36" i="2"/>
  <c r="I34" i="2"/>
  <c r="I33" i="2"/>
  <c r="I32" i="2"/>
  <c r="I31" i="2"/>
  <c r="I30" i="2"/>
  <c r="I29" i="2"/>
  <c r="I28" i="2"/>
  <c r="I27" i="2"/>
  <c r="I25" i="2"/>
  <c r="I24" i="2"/>
  <c r="I23" i="2"/>
  <c r="I22" i="2"/>
  <c r="I21" i="2"/>
  <c r="I20" i="2"/>
  <c r="I19" i="2"/>
  <c r="I18" i="2"/>
  <c r="I17" i="2"/>
  <c r="I16" i="2"/>
  <c r="I15" i="2"/>
  <c r="I14" i="2"/>
  <c r="I13" i="2"/>
  <c r="I12" i="2"/>
  <c r="I85" i="2" l="1"/>
  <c r="I86" i="2"/>
  <c r="I87" i="2" l="1"/>
  <c r="I88" i="2" s="1"/>
  <c r="I89" i="2" s="1"/>
</calcChain>
</file>

<file path=xl/sharedStrings.xml><?xml version="1.0" encoding="utf-8"?>
<sst xmlns="http://schemas.openxmlformats.org/spreadsheetml/2006/main" count="288" uniqueCount="215">
  <si>
    <t>令和　　　年　　　月　　　日</t>
    <rPh sb="0" eb="2">
      <t>レイワ</t>
    </rPh>
    <rPh sb="5" eb="6">
      <t>ネン</t>
    </rPh>
    <rPh sb="9" eb="10">
      <t>ガツ</t>
    </rPh>
    <rPh sb="13" eb="14">
      <t>ニチ</t>
    </rPh>
    <phoneticPr fontId="3"/>
  </si>
  <si>
    <t>１　　購入注文数</t>
    <rPh sb="3" eb="5">
      <t>コウニュウ</t>
    </rPh>
    <rPh sb="5" eb="7">
      <t>チュウモン</t>
    </rPh>
    <rPh sb="7" eb="8">
      <t>スウ</t>
    </rPh>
    <phoneticPr fontId="3"/>
  </si>
  <si>
    <t>注文数</t>
    <rPh sb="0" eb="3">
      <t>チュウモンスウ</t>
    </rPh>
    <phoneticPr fontId="3"/>
  </si>
  <si>
    <t>備考</t>
    <rPh sb="0" eb="2">
      <t>ビコウ</t>
    </rPh>
    <phoneticPr fontId="3"/>
  </si>
  <si>
    <t>　　　　　　隻</t>
    <rPh sb="6" eb="7">
      <t>セキ</t>
    </rPh>
    <phoneticPr fontId="3"/>
  </si>
  <si>
    <t>２　　購入注文者</t>
    <rPh sb="3" eb="5">
      <t>コウニュウ</t>
    </rPh>
    <rPh sb="5" eb="7">
      <t>チュウモン</t>
    </rPh>
    <rPh sb="7" eb="8">
      <t>シャ</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</si>
  <si>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</si>
  <si>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</si>
  <si>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</si>
  <si>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</si>
  <si>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</si>
  <si>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</si>
  <si>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</si>
  <si>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</si>
  <si>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</si>
  <si>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</si>
  <si>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</si>
  <si>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</si>
  <si>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　　　　　　　　　　　　　　　　　　＊ﾒｰﾙｱﾄﾞﾚｽはﾊﾟｿｺﾝからのﾒｰﾙを受信できるｱﾄﾞﾚｽでお願いします。</t>
    <rPh sb="40" eb="42">
      <t>ジュシン</t>
    </rPh>
    <rPh sb="52" eb="53">
      <t>ネガ</t>
    </rPh>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</si>
  <si>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</si>
  <si>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</si>
  <si>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</si>
  <si>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</si>
  <si>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</si>
  <si>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</si>
  <si>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</si>
  <si>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</si>
  <si>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</si>
  <si>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住所　〒</t>
    <rPh sb="0" eb="2">
      <t>ジュウショ</t>
    </rPh>
    <phoneticPr fontId="2"/>
  </si>
  <si>
    <t>TEL</t>
    <phoneticPr fontId="2"/>
  </si>
  <si>
    <t>email</t>
    <phoneticPr fontId="2"/>
  </si>
  <si>
    <t>納品場所　　〒　　　　　　　　　　　　　　　　　　　　　　　　</t>
    <rPh sb="0" eb="2">
      <t>ノウヒン</t>
    </rPh>
    <rPh sb="2" eb="4">
      <t>バショ</t>
    </rPh>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</si>
  <si>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</si>
  <si>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</si>
  <si>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</si>
  <si>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</si>
  <si>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</si>
  <si>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税抜金額</t>
    <rPh sb="0" eb="1">
      <t>ゼイ</t>
    </rPh>
    <rPh sb="1" eb="2">
      <t>ヌ</t>
    </rPh>
    <rPh sb="2" eb="4">
      <t>キンガク</t>
    </rPh>
    <phoneticPr fontId="2"/>
  </si>
  <si>
    <t>数量を記入</t>
    <rPh sb="0" eb="2">
      <t>スウリョウ</t>
    </rPh>
    <rPh sb="3" eb="5">
      <t>キニュウ</t>
    </rPh>
    <phoneticPr fontId="2"/>
  </si>
  <si>
    <t>ジブハリ</t>
    <phoneticPr fontId="2"/>
  </si>
  <si>
    <t>ジブハリ倍率</t>
    <rPh sb="4" eb="6">
      <t>バイリツ</t>
    </rPh>
    <phoneticPr fontId="2"/>
  </si>
  <si>
    <t>1/14</t>
    <phoneticPr fontId="2"/>
  </si>
  <si>
    <t>1/35</t>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</si>
  <si>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</si>
  <si>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</si>
  <si>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</si>
  <si>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</si>
  <si>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</si>
  <si>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</si>
  <si>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</si>
  <si>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アルミ３点インアウト（ﾌｧｸﾄﾘｰｾﾞﾛ製　ｼﾞﾌﾞﾘｰﾀﾞｰｲﾝｱｳﾄ）</t>
    <rPh sb="4" eb="5">
      <t>テン</t>
    </rPh>
    <rPh sb="20" eb="21">
      <t>セイ</t>
    </rPh>
    <phoneticPr fontId="2"/>
  </si>
  <si>
    <t>ジブブラケット</t>
    <phoneticPr fontId="2"/>
  </si>
  <si>
    <t>アルミ強化バージョン</t>
    <rPh sb="3" eb="5">
      <t>キョウカ</t>
    </rPh>
    <phoneticPr fontId="2"/>
  </si>
  <si>
    <t>カーボン</t>
    <phoneticPr fontId="2"/>
  </si>
  <si>
    <t>センター昇降</t>
    <rPh sb="4" eb="6">
      <t>ショウコウ</t>
    </rPh>
    <phoneticPr fontId="2"/>
  </si>
  <si>
    <t>UP</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</si>
  <si>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</si>
  <si>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</si>
  <si>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</si>
  <si>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</si>
  <si>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</si>
  <si>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</si>
  <si>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</si>
  <si>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</si>
  <si>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</si>
  <si>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</si>
  <si>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</si>
  <si>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</si>
  <si>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</si>
  <si>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</si>
  <si>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</si>
  <si>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</si>
  <si>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</si>
  <si>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</si>
  <si>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</si>
  <si>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</si>
  <si>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</si>
  <si>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</si>
  <si>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</si>
  <si>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</si>
  <si>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</si>
  <si>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</si>
  <si>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</si>
  <si>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</si>
  <si>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r>
      <t>クラムクリート+ブロック センターケース上</t>
    </r>
    <r>
      <rPr>
        <sz val="8"/>
        <color theme="1"/>
        <rFont val="ＭＳ Ｐゴシック"/>
        <family val="3"/>
        <charset val="128"/>
      </rPr>
      <t xml:space="preserve">
</t>
    </r>
    <rPh sb="20" eb="21">
      <t>ウエ</t>
    </rPh>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</si>
  <si>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</si>
  <si>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</si>
  <si>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</si>
  <si>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</si>
  <si>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</si>
  <si>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</si>
  <si>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</si>
  <si>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</si>
  <si>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</si>
  <si>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</si>
  <si>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</si>
  <si>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</si>
  <si>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</si>
  <si>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</si>
  <si>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</si>
  <si>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RONSTAN製カーボン</t>
    <rPh sb="7" eb="8">
      <t>セイ</t>
    </rPh>
    <phoneticPr fontId="2"/>
  </si>
  <si>
    <t>ファクトリーゼロ製　カーボンエクステンション</t>
    <rPh sb="8" eb="9">
      <t>セイ</t>
    </rPh>
    <phoneticPr fontId="2"/>
  </si>
  <si>
    <t>マストステップ</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</si>
  <si>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</si>
  <si>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</si>
  <si>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</si>
  <si>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</si>
  <si>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</si>
  <si>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</si>
  <si>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ファクトリーゼロ製</t>
    <rPh sb="8" eb="9">
      <t>セイ</t>
    </rPh>
    <phoneticPr fontId="2"/>
  </si>
  <si>
    <t>キャッチャー追加</t>
    <rPh sb="6" eb="8">
      <t>ツイカ</t>
    </rPh>
    <phoneticPr fontId="2"/>
  </si>
  <si>
    <t>ベーラー</t>
    <phoneticPr fontId="2"/>
  </si>
  <si>
    <t>ゲルコート仕上げ</t>
    <phoneticPr fontId="2"/>
  </si>
  <si>
    <t>ハッチ(サイドタンク)</t>
    <phoneticPr fontId="2"/>
  </si>
  <si>
    <t>ハッチ</t>
    <phoneticPr fontId="2"/>
  </si>
  <si>
    <t>SEA　WORLD　４ヶ</t>
    <phoneticPr fontId="2"/>
  </si>
  <si>
    <t>Allen　４ヶ</t>
    <phoneticPr fontId="2"/>
  </si>
  <si>
    <t>片舷1つずつ穴 フラップなし</t>
    <rPh sb="0" eb="1">
      <t>カタ</t>
    </rPh>
    <rPh sb="1" eb="2">
      <t>ゲン</t>
    </rPh>
    <rPh sb="6" eb="7">
      <t>アナ</t>
    </rPh>
    <phoneticPr fontId="2"/>
  </si>
  <si>
    <t>水抜き穴追加</t>
    <rPh sb="0" eb="2">
      <t>ミズヌ</t>
    </rPh>
    <rPh sb="3" eb="4">
      <t>アナ</t>
    </rPh>
    <rPh sb="4" eb="6">
      <t>ツイカ</t>
    </rPh>
    <phoneticPr fontId="2"/>
  </si>
  <si>
    <t>その他オプション</t>
    <rPh sb="2" eb="3">
      <t>タ</t>
    </rPh>
    <phoneticPr fontId="2"/>
  </si>
  <si>
    <t>カバー・船台他</t>
    <rPh sb="4" eb="6">
      <t>センダイ</t>
    </rPh>
    <rPh sb="6" eb="7">
      <t>ホカ</t>
    </rPh>
    <phoneticPr fontId="2"/>
  </si>
  <si>
    <t>船台（Aﾀｲﾔ）</t>
    <rPh sb="0" eb="2">
      <t>センダイ</t>
    </rPh>
    <phoneticPr fontId="2"/>
  </si>
  <si>
    <t>船台（Jﾀｲﾔ）</t>
    <rPh sb="0" eb="2">
      <t>センダイ</t>
    </rPh>
    <phoneticPr fontId="2"/>
  </si>
  <si>
    <t>トップカバー（ファクトリーゼロ製）</t>
    <rPh sb="15" eb="16">
      <t>セイ</t>
    </rPh>
    <phoneticPr fontId="2"/>
  </si>
  <si>
    <t>ボトムカバー（ファクトリーゼロ製）</t>
    <rPh sb="15" eb="16">
      <t>セイ</t>
    </rPh>
    <phoneticPr fontId="2"/>
  </si>
  <si>
    <t>デジタルコンパス</t>
    <phoneticPr fontId="2"/>
  </si>
  <si>
    <t>セール</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</si>
  <si>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</si>
  <si>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セールセット　ラジアル　オプションカラー（ロイヤリティタグ３枚・基本計測料３枚含む）／折畳出荷</t>
    <rPh sb="30" eb="31">
      <t>マイ</t>
    </rPh>
    <rPh sb="32" eb="34">
      <t>キホン</t>
    </rPh>
    <rPh sb="34" eb="36">
      <t>ケイソク</t>
    </rPh>
    <rPh sb="36" eb="37">
      <t>リョウ</t>
    </rPh>
    <rPh sb="38" eb="39">
      <t>マイ</t>
    </rPh>
    <rPh sb="39" eb="40">
      <t>フク</t>
    </rPh>
    <rPh sb="43" eb="45">
      <t>オリタタミ</t>
    </rPh>
    <rPh sb="45" eb="47">
      <t>シュッカ</t>
    </rPh>
    <phoneticPr fontId="2"/>
  </si>
  <si>
    <t>ヤマハマスト・ブーム</t>
    <phoneticPr fontId="2"/>
  </si>
  <si>
    <t>ヤマハマスト／スプレッダー変更（ネジ・ロック式）</t>
    <rPh sb="13" eb="15">
      <t>ヘンコウ</t>
    </rPh>
    <rPh sb="22" eb="23">
      <t>シキ</t>
    </rPh>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</si>
  <si>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</si>
  <si>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</si>
  <si>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</si>
  <si>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ヤマハブーム／1/8テークル</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</si>
  <si>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</si>
  <si>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</si>
  <si>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</si>
  <si>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スーパースパーマスト／ジブハり1/2</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</si>
  <si>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</si>
  <si>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</si>
  <si>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</si>
  <si>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どちらかに☑</t>
    <phoneticPr fontId="2"/>
  </si>
  <si>
    <t>スーパースパーブーム仕様</t>
    <rPh sb="10" eb="12">
      <t>シヨウ</t>
    </rPh>
    <phoneticPr fontId="2"/>
  </si>
  <si>
    <t>☐</t>
    <phoneticPr fontId="2"/>
  </si>
  <si>
    <t>ヤマハブーム仕様</t>
    <rPh sb="6" eb="8">
      <t>シヨウ</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</si>
  <si>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</si>
  <si>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</si>
  <si>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</si>
  <si>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艇体変更ｵﾌﾟｼｮﾝ</t>
    <rPh sb="0" eb="1">
      <t>テイ</t>
    </rPh>
    <rPh sb="1" eb="2">
      <t>カラダ</t>
    </rPh>
    <rPh sb="2" eb="4">
      <t>ヘンコウ</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</si>
  <si>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</si>
  <si>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</si>
  <si>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</si>
  <si>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税込み総合計額</t>
    <rPh sb="0" eb="2">
      <t>ゼイコ</t>
    </rPh>
    <rPh sb="3" eb="4">
      <t>ソウ</t>
    </rPh>
    <rPh sb="4" eb="6">
      <t>ゴウケイ</t>
    </rPh>
    <rPh sb="6" eb="7">
      <t>ガク</t>
    </rPh>
    <phoneticPr fontId="2"/>
  </si>
  <si>
    <t>アルミ</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</si>
  <si>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</si>
  <si>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</si>
  <si>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アルミ合金L型</t>
    <rPh sb="3" eb="5">
      <t>ゴウキン</t>
    </rPh>
    <rPh sb="6" eb="7">
      <t>ガタ</t>
    </rPh>
    <phoneticPr fontId="2"/>
  </si>
  <si>
    <t>ﾄﾗﾝｻﾑ水抜き穴</t>
    <rPh sb="5" eb="7">
      <t>ミズヌ</t>
    </rPh>
    <rPh sb="8" eb="9">
      <t>アナ</t>
    </rPh>
    <phoneticPr fontId="2"/>
  </si>
  <si>
    <t>トランサム水抜き穴</t>
    <rPh sb="5" eb="7">
      <t>ミズヌ</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</si>
  <si>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</si>
  <si>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</si>
  <si>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</si>
  <si>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</si>
  <si>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</si>
  <si>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</si>
  <si>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</si>
  <si>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</si>
  <si>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</si>
  <si>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</si>
  <si>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</si>
  <si>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</si>
  <si>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</si>
  <si>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</si>
  <si>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４．購入注文書および申込金１００万円（学校発注の場合相談可）の振込をもって購入が確定しますので、納期スケジュールについてご相談させて頂きます。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ガッコウ</t>
    </rPh>
    <rPh sb="21" eb="23">
      <t>ハッチュウ</t>
    </rPh>
    <rPh sb="24" eb="26">
      <t>バアイ</t>
    </rPh>
    <rPh sb="26" eb="28">
      <t>ソウダン</t>
    </rPh>
    <rPh sb="28" eb="29">
      <t>カ</t>
    </rPh>
    <rPh sb="31" eb="33">
      <t>フリコミ</t>
    </rPh>
    <rPh sb="37" eb="39">
      <t>コウニュウ</t>
    </rPh>
    <rPh sb="40" eb="42">
      <t>カクテイ</t>
    </rPh>
    <rPh sb="48" eb="50">
      <t>ノウキ</t>
    </rPh>
    <rPh sb="61" eb="63">
      <t>ソウダン</t>
    </rPh>
    <rPh sb="66" eb="67">
      <t>イタダ</t>
    </rPh>
    <phoneticPr fontId="2"/>
  </si>
  <si>
    <t>あわせて、見積り記載口座に申込金100万円の振込をお願い致します</t>
  </si>
  <si>
    <t>見積り内容に間違えないかご確認頂き、ご注文の場合は購入注文書を記載下さい。。</t>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</si>
  <si>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</si>
  <si>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</si>
  <si>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</si>
  <si>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</si>
  <si>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</si>
  <si>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購入の流れ</t>
    <rPh sb="0" eb="2">
      <t>コウニュウ</t>
    </rPh>
    <rPh sb="3" eb="4">
      <t>ナガ</t>
    </rPh>
    <phoneticPr fontId="2"/>
  </si>
  <si>
    <t>ﾄｯﾋﾟﾝｸﾞ両サイド引き
※ﾏｽﾄｵﾌﾟｼｮﾝのﾄｯﾋﾟﾝｸﾞﾘﾌﾄ出口も選択下さい。</t>
    <rPh sb="7" eb="8">
      <t>リョウ</t>
    </rPh>
    <rPh sb="11" eb="12">
      <t>ヒ</t>
    </rPh>
    <rPh sb="35" eb="37">
      <t>デグチ</t>
    </rPh>
    <rPh sb="38" eb="40">
      <t>センタク</t>
    </rPh>
    <rPh sb="40" eb="41">
      <t>クダ</t>
    </rPh>
    <phoneticPr fontId="2"/>
  </si>
  <si>
    <t>デッキカラー</t>
    <phoneticPr fontId="2"/>
  </si>
  <si>
    <t>グレー</t>
    <phoneticPr fontId="2"/>
  </si>
  <si>
    <t>ホワイト</t>
    <phoneticPr fontId="2"/>
  </si>
  <si>
    <t>所属団体名</t>
    <rPh sb="0" eb="2">
      <t>ショゾク</t>
    </rPh>
    <rPh sb="2" eb="4">
      <t>ダンタイ</t>
    </rPh>
    <rPh sb="4" eb="5">
      <t>ダイミョウ</t>
    </rPh>
    <phoneticPr fontId="2"/>
  </si>
  <si>
    <t>国際４７０級艇　　購入注文書</t>
    <rPh sb="0" eb="2">
      <t>コクサイ</t>
    </rPh>
    <rPh sb="5" eb="6">
      <t>キュウ</t>
    </rPh>
    <rPh sb="6" eb="7">
      <t>テイ</t>
    </rPh>
    <rPh sb="9" eb="11">
      <t>コウニュウ</t>
    </rPh>
    <rPh sb="11" eb="13">
      <t>チュウモン</t>
    </rPh>
    <rPh sb="13" eb="14">
      <t>ショ</t>
    </rPh>
    <phoneticPr fontId="3"/>
  </si>
  <si>
    <t>オクムラボート販売株式会社　　殿</t>
    <rPh sb="7" eb="9">
      <t>ハンバイ</t>
    </rPh>
    <rPh sb="9" eb="13">
      <t>カブシキカイシャ</t>
    </rPh>
    <rPh sb="15" eb="16">
      <t>トノ</t>
    </rPh>
    <phoneticPr fontId="3"/>
  </si>
  <si>
    <t>　　　この度、下記の内容において｢国際４７０級艇｣を、購入いたしたく、注文します。</t>
    <rPh sb="5" eb="6">
      <t>タビ</t>
    </rPh>
    <rPh sb="7" eb="9">
      <t>カキ</t>
    </rPh>
    <rPh sb="10" eb="12">
      <t>ナイヨウ</t>
    </rPh>
    <rPh sb="17" eb="19">
      <t>コクサイ</t>
    </rPh>
    <rPh sb="22" eb="23">
      <t>キュウ</t>
    </rPh>
    <rPh sb="23" eb="24">
      <t>テイ</t>
    </rPh>
    <rPh sb="27" eb="29">
      <t>コウニュウ</t>
    </rPh>
    <rPh sb="35" eb="37">
      <t>チュウモン</t>
    </rPh>
    <phoneticPr fontId="3"/>
  </si>
  <si>
    <t>窓口</t>
    <rPh sb="0" eb="2">
      <t>マドグチ</t>
    </rPh>
    <phoneticPr fontId="3"/>
  </si>
  <si>
    <t>所属団体</t>
    <rPh sb="0" eb="2">
      <t>ショゾク</t>
    </rPh>
    <rPh sb="2" eb="4">
      <t>ダンタイ</t>
    </rPh>
    <phoneticPr fontId="3"/>
  </si>
  <si>
    <t>所属団体　住所</t>
    <rPh sb="0" eb="2">
      <t>ショゾク</t>
    </rPh>
    <rPh sb="2" eb="4">
      <t>ダンタイ</t>
    </rPh>
    <rPh sb="5" eb="7">
      <t>ジュウショ</t>
    </rPh>
    <phoneticPr fontId="3"/>
  </si>
  <si>
    <t>CPH(スタンダードモデル）</t>
    <phoneticPr fontId="2"/>
  </si>
  <si>
    <t>Andersen Min　メントラ前　両舷（パテ仕上げ）</t>
    <rPh sb="17" eb="18">
      <t>マエ</t>
    </rPh>
    <rPh sb="19" eb="20">
      <t>リョウ</t>
    </rPh>
    <rPh sb="20" eb="21">
      <t>ゲン</t>
    </rPh>
    <rPh sb="24" eb="26">
      <t>シア</t>
    </rPh>
    <phoneticPr fontId="2"/>
  </si>
  <si>
    <t>センターボード</t>
    <phoneticPr fontId="2"/>
  </si>
  <si>
    <t>センタボード　※4796番以降から追加のオプション</t>
  </si>
  <si>
    <t>ハード仕様</t>
  </si>
  <si>
    <t>ノーマル仕様</t>
  </si>
  <si>
    <t>ジブイグジットISPアルミシーブ</t>
    <phoneticPr fontId="2"/>
  </si>
  <si>
    <t>ジブイグジットISPベアリングシーブ</t>
    <phoneticPr fontId="2"/>
  </si>
  <si>
    <t>スーパースパーマスト/メンハリ1/2</t>
    <phoneticPr fontId="2"/>
  </si>
  <si>
    <t>スーパースパーブーム/アウトホール1/8</t>
    <phoneticPr fontId="2"/>
  </si>
  <si>
    <t>ジブカム</t>
    <phoneticPr fontId="2"/>
  </si>
  <si>
    <t>ジブカムブロック</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</si>
  <si>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</si>
  <si>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</si>
  <si>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</si>
  <si>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</si>
  <si>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</si>
  <si>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艇体計測費用</t>
    <rPh sb="0" eb="2">
      <t>テイタイ</t>
    </rPh>
    <rPh sb="2" eb="4">
      <t>ケイソク</t>
    </rPh>
    <rPh sb="4" eb="6">
      <t>ヒヨウ</t>
    </rPh>
    <phoneticPr fontId="2"/>
  </si>
  <si>
    <t>※新艇登録時の際に４７０協会に登録料（10,000円ほど）が必要となります。登録手続きはお客様と470協会にて直接手続きを頂くため、見積りには記載致しませんが、予めご承知おきください。</t>
    <phoneticPr fontId="2"/>
  </si>
  <si>
    <t>※弊社にて船を搬送する場合は、別途送料がかかります。送料はお問合せください。</t>
    <phoneticPr fontId="2"/>
  </si>
  <si>
    <t>※上記仕様、価格は予告なく変更されることがあります。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</si>
</sst>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quot;#,##0_);[Red]\(&quot;¥&quot;#,##0\)"/>
  </numFmts>
  <fonts count="20"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8"/>
      <color theme="1"/>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sz val="9"/>
      <color theme="1"/>
      <name val="ＭＳ Ｐゴシック"/>
      <family val="3"/>
      <charset val="128"/>
    </font>
    <font>
      <u/>
      <sz val="11"/>
      <color theme="10"/>
      <name val="游ゴシック"/>
      <family val="2"/>
      <charset val="128"/>
      <scheme val="minor"/>
    </font>
    <font>
      <sz val="11"/>
      <color theme="1"/>
      <name val="Meiryo UI"/>
      <family val="3"/>
      <charset val="128"/>
    </font>
    <font>
      <u/>
      <sz val="11"/>
      <color theme="10"/>
      <name val="ＭＳ Ｐゴシック"/>
      <family val="3"/>
      <charset val="128"/>
    </font>
    <font>
      <sz val="12"/>
      <color theme="1"/>
      <name val="ＭＳ Ｐゴシック"/>
      <family val="3"/>
      <charset val="128"/>
    </font>
  </fonts>
  <fills count="4">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s>
  <borders count="75">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style="medium">
        <color indexed="64"/>
      </left>
      <right style="medium">
        <color auto="1"/>
      </right>
      <top style="thin">
        <color indexed="64"/>
      </top>
      <bottom style="medium">
        <color auto="1"/>
      </bottom>
      <diagonal/>
    </border>
    <border>
      <left style="double">
        <color indexed="64"/>
      </left>
      <right/>
      <top style="double">
        <color indexed="64"/>
      </top>
      <bottom style="thin">
        <color indexed="64"/>
      </bottom>
      <diagonal/>
    </border>
    <border>
      <left/>
      <right style="thin">
        <color auto="1"/>
      </right>
      <top style="double">
        <color indexed="64"/>
      </top>
      <bottom style="thin">
        <color indexed="64"/>
      </bottom>
      <diagonal/>
    </border>
    <border>
      <left style="thin">
        <color auto="1"/>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auto="1"/>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thin">
        <color auto="1"/>
      </right>
      <top style="thin">
        <color indexed="64"/>
      </top>
      <bottom style="double">
        <color indexed="64"/>
      </bottom>
      <diagonal/>
    </border>
    <border>
      <left/>
      <right style="double">
        <color indexed="64"/>
      </right>
      <top style="thin">
        <color indexed="64"/>
      </top>
      <bottom style="double">
        <color indexed="64"/>
      </bottom>
      <diagonal/>
    </border>
    <border>
      <left style="medium">
        <color auto="1"/>
      </left>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auto="1"/>
      </left>
      <right style="double">
        <color auto="1"/>
      </right>
      <top style="thin">
        <color auto="1"/>
      </top>
      <bottom/>
      <diagonal/>
    </border>
    <border>
      <left style="thin">
        <color auto="1"/>
      </left>
      <right style="thin">
        <color indexed="64"/>
      </right>
      <top style="thin">
        <color indexed="64"/>
      </top>
      <bottom/>
      <diagonal/>
    </border>
    <border>
      <left style="double">
        <color auto="1"/>
      </left>
      <right style="medium">
        <color auto="1"/>
      </right>
      <top style="double">
        <color auto="1"/>
      </top>
      <bottom/>
      <diagonal/>
    </border>
    <border>
      <left style="double">
        <color auto="1"/>
      </left>
      <right/>
      <top style="double">
        <color auto="1"/>
      </top>
      <bottom/>
      <diagonal/>
    </border>
    <border>
      <left style="thin">
        <color auto="1"/>
      </left>
      <right style="double">
        <color indexed="64"/>
      </right>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228">
    <xf numFmtId="0" fontId="0" fillId="0" borderId="0" xfId="0">
      <alignment vertical="center"/>
    </xf>
    <xf numFmtId="0" fontId="6" fillId="0" borderId="0" xfId="0" applyFont="1">
      <alignment vertical="center"/>
    </xf>
    <xf numFmtId="0" fontId="5" fillId="0" borderId="0" xfId="0" applyFont="1">
      <alignment vertical="center"/>
    </xf>
    <xf numFmtId="0" fontId="11" fillId="0" borderId="11" xfId="0" applyFont="1" applyBorder="1">
      <alignment vertical="center"/>
    </xf>
    <xf numFmtId="0" fontId="12" fillId="0" borderId="12" xfId="0" applyFont="1" applyBorder="1">
      <alignment vertical="center"/>
    </xf>
    <xf numFmtId="176" fontId="12" fillId="0" borderId="0" xfId="0" applyNumberFormat="1" applyFont="1" applyAlignment="1">
      <alignment horizontal="center" vertical="center"/>
    </xf>
    <xf numFmtId="0" fontId="12" fillId="0" borderId="0" xfId="0" applyFont="1" applyAlignment="1">
      <alignment horizontal="center" vertical="center"/>
    </xf>
    <xf numFmtId="0" fontId="12" fillId="0" borderId="0" xfId="0" applyFont="1">
      <alignment vertical="center"/>
    </xf>
    <xf numFmtId="0" fontId="12" fillId="0" borderId="14" xfId="0" applyFont="1" applyBorder="1">
      <alignment vertical="center"/>
    </xf>
    <xf numFmtId="0" fontId="12" fillId="0" borderId="15" xfId="0" applyFont="1" applyBorder="1">
      <alignment vertical="center"/>
    </xf>
    <xf numFmtId="0" fontId="12" fillId="0" borderId="15" xfId="0" applyFont="1" applyBorder="1" applyAlignment="1">
      <alignment horizontal="left" vertical="center"/>
    </xf>
    <xf numFmtId="0" fontId="12" fillId="0" borderId="18" xfId="0" applyFont="1" applyBorder="1">
      <alignment vertical="center"/>
    </xf>
    <xf numFmtId="0" fontId="12" fillId="0" borderId="5" xfId="0" applyFont="1" applyBorder="1">
      <alignment vertical="center"/>
    </xf>
    <xf numFmtId="0" fontId="12" fillId="0" borderId="27" xfId="0" applyFont="1" applyBorder="1">
      <alignment vertical="center"/>
    </xf>
    <xf numFmtId="0" fontId="12" fillId="3" borderId="27" xfId="0" applyFont="1" applyFill="1" applyBorder="1">
      <alignment vertical="center"/>
    </xf>
    <xf numFmtId="176" fontId="12" fillId="0" borderId="5" xfId="0" applyNumberFormat="1" applyFont="1" applyBorder="1" applyAlignment="1">
      <alignment horizontal="center" vertical="center"/>
    </xf>
    <xf numFmtId="0" fontId="12" fillId="0" borderId="28" xfId="0" applyFont="1" applyBorder="1" applyAlignment="1">
      <alignment horizontal="center" vertical="center"/>
    </xf>
    <xf numFmtId="0" fontId="12" fillId="3" borderId="27" xfId="0" quotePrefix="1" applyFont="1" applyFill="1" applyBorder="1">
      <alignment vertical="center"/>
    </xf>
    <xf numFmtId="176" fontId="12" fillId="0" borderId="7" xfId="0" applyNumberFormat="1" applyFont="1" applyBorder="1" applyAlignment="1">
      <alignment horizontal="center" vertical="center"/>
    </xf>
    <xf numFmtId="0" fontId="12" fillId="0" borderId="29" xfId="0" applyFont="1" applyBorder="1" applyAlignment="1">
      <alignment horizontal="center" vertical="center"/>
    </xf>
    <xf numFmtId="56" fontId="8" fillId="3" borderId="27" xfId="0" quotePrefix="1" applyNumberFormat="1" applyFont="1" applyFill="1" applyBorder="1">
      <alignment vertical="center"/>
    </xf>
    <xf numFmtId="0" fontId="12" fillId="0" borderId="27" xfId="0" applyFont="1" applyBorder="1" applyAlignment="1">
      <alignment vertical="center" wrapText="1"/>
    </xf>
    <xf numFmtId="0" fontId="12" fillId="3" borderId="27" xfId="0" applyFont="1" applyFill="1" applyBorder="1" applyAlignment="1">
      <alignment vertical="center" wrapText="1"/>
    </xf>
    <xf numFmtId="0" fontId="12" fillId="0" borderId="33" xfId="0" applyFont="1" applyBorder="1">
      <alignment vertical="center"/>
    </xf>
    <xf numFmtId="0" fontId="12" fillId="0" borderId="34" xfId="0" applyFont="1" applyBorder="1">
      <alignment vertical="center"/>
    </xf>
    <xf numFmtId="0" fontId="12" fillId="0" borderId="35" xfId="0" applyFont="1" applyBorder="1">
      <alignment vertical="center"/>
    </xf>
    <xf numFmtId="176" fontId="12" fillId="0" borderId="20" xfId="0" applyNumberFormat="1"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38" xfId="0" applyFont="1" applyBorder="1">
      <alignment vertical="center"/>
    </xf>
    <xf numFmtId="0" fontId="12" fillId="0" borderId="7" xfId="0" applyFont="1" applyBorder="1">
      <alignment vertical="center"/>
    </xf>
    <xf numFmtId="0" fontId="12" fillId="0" borderId="8" xfId="0" applyFont="1" applyBorder="1">
      <alignment vertical="center"/>
    </xf>
    <xf numFmtId="176" fontId="12" fillId="0" borderId="6" xfId="0" applyNumberFormat="1" applyFont="1" applyBorder="1" applyAlignment="1">
      <alignment horizontal="center" vertical="center"/>
    </xf>
    <xf numFmtId="0" fontId="12" fillId="0" borderId="39" xfId="0" applyFont="1" applyBorder="1">
      <alignment vertical="center"/>
    </xf>
    <xf numFmtId="0" fontId="12" fillId="0" borderId="40" xfId="0" applyFont="1" applyBorder="1">
      <alignment vertical="center"/>
    </xf>
    <xf numFmtId="0" fontId="12" fillId="0" borderId="41" xfId="0" applyFont="1" applyBorder="1">
      <alignment vertical="center"/>
    </xf>
    <xf numFmtId="176" fontId="12" fillId="0" borderId="42" xfId="0" applyNumberFormat="1" applyFont="1" applyBorder="1" applyAlignment="1">
      <alignment horizontal="center" vertical="center"/>
    </xf>
    <xf numFmtId="0" fontId="12" fillId="0" borderId="43" xfId="0" applyFont="1" applyBorder="1" applyAlignment="1">
      <alignment horizontal="center" vertical="center"/>
    </xf>
    <xf numFmtId="176" fontId="12" fillId="0" borderId="44" xfId="0" applyNumberFormat="1" applyFont="1" applyBorder="1" applyAlignment="1">
      <alignment horizontal="center" vertical="center"/>
    </xf>
    <xf numFmtId="0" fontId="12" fillId="0" borderId="45" xfId="0" applyFont="1" applyBorder="1" applyAlignment="1">
      <alignment horizontal="center" vertical="center"/>
    </xf>
    <xf numFmtId="0" fontId="12" fillId="0" borderId="46" xfId="0" applyFont="1" applyBorder="1" applyAlignment="1">
      <alignment horizontal="center" vertical="center"/>
    </xf>
    <xf numFmtId="0" fontId="12" fillId="0" borderId="47" xfId="0" applyFont="1" applyBorder="1">
      <alignment vertical="center"/>
    </xf>
    <xf numFmtId="0" fontId="12" fillId="0" borderId="10" xfId="0" applyFont="1" applyBorder="1">
      <alignment vertical="center"/>
    </xf>
    <xf numFmtId="0" fontId="12" fillId="0" borderId="11" xfId="0" applyFont="1" applyBorder="1">
      <alignment vertical="center"/>
    </xf>
    <xf numFmtId="176" fontId="12" fillId="0" borderId="9" xfId="0" applyNumberFormat="1" applyFont="1" applyBorder="1" applyAlignment="1">
      <alignment horizontal="center" vertical="center"/>
    </xf>
    <xf numFmtId="0" fontId="12" fillId="0" borderId="48" xfId="0" applyFont="1" applyBorder="1" applyAlignment="1">
      <alignment horizontal="center" vertical="center"/>
    </xf>
    <xf numFmtId="0" fontId="12" fillId="0" borderId="49" xfId="0" applyFont="1" applyBorder="1" applyAlignment="1">
      <alignment horizontal="center" vertical="center"/>
    </xf>
    <xf numFmtId="0" fontId="12" fillId="0" borderId="50" xfId="0" applyFont="1" applyBorder="1">
      <alignment vertical="center"/>
    </xf>
    <xf numFmtId="176" fontId="12" fillId="0" borderId="40" xfId="0" applyNumberFormat="1" applyFont="1" applyBorder="1" applyAlignment="1">
      <alignment horizontal="center" vertical="center"/>
    </xf>
    <xf numFmtId="0" fontId="12" fillId="0" borderId="40" xfId="0" applyFont="1" applyBorder="1" applyAlignment="1">
      <alignment horizontal="center" vertical="center"/>
    </xf>
    <xf numFmtId="0" fontId="12" fillId="0" borderId="51" xfId="0" applyFont="1" applyBorder="1" applyAlignment="1">
      <alignment horizontal="center" vertical="center"/>
    </xf>
    <xf numFmtId="177" fontId="12" fillId="0" borderId="54" xfId="0" applyNumberFormat="1" applyFont="1" applyBorder="1" applyAlignment="1">
      <alignment horizontal="center" vertical="center"/>
    </xf>
    <xf numFmtId="177" fontId="12" fillId="0" borderId="56" xfId="0" applyNumberFormat="1" applyFont="1" applyBorder="1" applyAlignment="1">
      <alignment horizontal="center" vertical="center"/>
    </xf>
    <xf numFmtId="176" fontId="12" fillId="0" borderId="55" xfId="0" applyNumberFormat="1" applyFont="1" applyBorder="1" applyAlignment="1">
      <alignment horizontal="left" vertical="center"/>
    </xf>
    <xf numFmtId="177" fontId="12" fillId="0" borderId="57" xfId="0" applyNumberFormat="1" applyFont="1" applyBorder="1" applyAlignment="1">
      <alignment horizontal="center" vertical="center"/>
    </xf>
    <xf numFmtId="176" fontId="12" fillId="0" borderId="58" xfId="0" applyNumberFormat="1" applyFont="1" applyBorder="1" applyAlignment="1">
      <alignment horizontal="left" vertical="center"/>
    </xf>
    <xf numFmtId="0" fontId="12" fillId="0" borderId="59" xfId="0" applyFont="1" applyBorder="1" applyAlignment="1">
      <alignment horizontal="center" vertical="center"/>
    </xf>
    <xf numFmtId="177" fontId="12" fillId="0" borderId="60" xfId="0" applyNumberFormat="1" applyFont="1" applyBorder="1" applyAlignment="1">
      <alignment horizontal="center" vertical="center"/>
    </xf>
    <xf numFmtId="0" fontId="12" fillId="0" borderId="27" xfId="0" applyFont="1" applyBorder="1" applyAlignment="1">
      <alignment horizontal="center" vertical="center"/>
    </xf>
    <xf numFmtId="0" fontId="14" fillId="0" borderId="27" xfId="0" applyFont="1" applyBorder="1" applyAlignment="1">
      <alignment horizontal="center" vertical="center"/>
    </xf>
    <xf numFmtId="0" fontId="12" fillId="3" borderId="27" xfId="0" applyFont="1" applyFill="1" applyBorder="1" applyAlignment="1">
      <alignment horizontal="left" vertical="center"/>
    </xf>
    <xf numFmtId="0" fontId="12" fillId="0" borderId="32" xfId="0" applyFont="1" applyBorder="1" applyAlignment="1">
      <alignment horizontal="center" vertical="center"/>
    </xf>
    <xf numFmtId="0" fontId="12" fillId="0" borderId="8" xfId="0" applyFont="1" applyBorder="1" applyAlignment="1">
      <alignment horizontal="center" vertical="center"/>
    </xf>
    <xf numFmtId="0" fontId="12" fillId="0" borderId="30" xfId="0" applyFont="1" applyBorder="1" applyAlignment="1">
      <alignment horizontal="left" vertical="center"/>
    </xf>
    <xf numFmtId="0" fontId="12" fillId="0" borderId="27" xfId="0" applyFont="1" applyBorder="1" applyAlignment="1">
      <alignment horizontal="left" vertical="center"/>
    </xf>
    <xf numFmtId="0" fontId="12" fillId="3" borderId="27" xfId="0" applyFont="1" applyFill="1" applyBorder="1" applyAlignment="1">
      <alignment horizontal="left" vertical="center" wrapText="1"/>
    </xf>
    <xf numFmtId="0" fontId="12" fillId="3" borderId="30" xfId="0" applyFont="1" applyFill="1" applyBorder="1" applyAlignment="1">
      <alignment horizontal="left" vertical="center"/>
    </xf>
    <xf numFmtId="0" fontId="12" fillId="0" borderId="62" xfId="0" applyFont="1" applyBorder="1" applyAlignment="1">
      <alignment horizontal="center" vertical="center"/>
    </xf>
    <xf numFmtId="0" fontId="12" fillId="0" borderId="63" xfId="0" applyFont="1" applyBorder="1" applyAlignment="1">
      <alignment horizontal="center" vertical="center"/>
    </xf>
    <xf numFmtId="0" fontId="12" fillId="0" borderId="5" xfId="0" applyFont="1" applyBorder="1" applyAlignment="1">
      <alignment horizontal="center" vertical="center"/>
    </xf>
    <xf numFmtId="0" fontId="12" fillId="0" borderId="64" xfId="0" applyFont="1" applyBorder="1" applyAlignment="1">
      <alignment horizontal="center" vertical="center"/>
    </xf>
    <xf numFmtId="0" fontId="12" fillId="0" borderId="4" xfId="0" applyFont="1" applyBorder="1" applyAlignment="1">
      <alignment horizontal="center" vertical="center"/>
    </xf>
    <xf numFmtId="0" fontId="12" fillId="0" borderId="65" xfId="0" applyFont="1" applyBorder="1" applyAlignment="1">
      <alignment horizontal="center" vertical="center"/>
    </xf>
    <xf numFmtId="0" fontId="12" fillId="0" borderId="7" xfId="0" applyFont="1" applyBorder="1" applyAlignment="1">
      <alignment horizontal="center" vertical="center"/>
    </xf>
    <xf numFmtId="0" fontId="16" fillId="0" borderId="0" xfId="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20" xfId="0" applyBorder="1">
      <alignment vertical="center"/>
    </xf>
    <xf numFmtId="0" fontId="0" fillId="0" borderId="5" xfId="0" applyBorder="1">
      <alignment vertical="center"/>
    </xf>
    <xf numFmtId="0" fontId="0" fillId="0" borderId="21" xfId="0" applyBorder="1">
      <alignment vertical="center"/>
    </xf>
    <xf numFmtId="0" fontId="17" fillId="0" borderId="0" xfId="0" applyFont="1">
      <alignment vertical="center"/>
    </xf>
    <xf numFmtId="0" fontId="12" fillId="0" borderId="61" xfId="0" applyFont="1" applyBorder="1" applyAlignment="1">
      <alignment horizontal="center" vertical="center"/>
    </xf>
    <xf numFmtId="0" fontId="12" fillId="3" borderId="66" xfId="0" applyFont="1" applyFill="1" applyBorder="1" applyAlignment="1">
      <alignment vertical="center" wrapText="1"/>
    </xf>
    <xf numFmtId="0" fontId="12" fillId="0" borderId="67" xfId="0" applyFont="1" applyBorder="1" applyAlignment="1">
      <alignment horizontal="center" vertical="center"/>
    </xf>
    <xf numFmtId="0" fontId="12" fillId="0" borderId="31" xfId="0" applyFont="1" applyBorder="1" applyAlignment="1">
      <alignment horizontal="center" vertical="center"/>
    </xf>
    <xf numFmtId="0" fontId="12" fillId="0" borderId="31" xfId="0" applyFont="1" applyBorder="1" applyAlignment="1">
      <alignment horizontal="left" vertical="center"/>
    </xf>
    <xf numFmtId="0" fontId="4" fillId="0" borderId="0" xfId="0" applyFont="1" applyProtection="1">
      <alignment vertical="center"/>
      <protection locked="0"/>
    </xf>
    <xf numFmtId="0" fontId="6" fillId="0" borderId="0" xfId="0" applyFont="1" applyProtection="1">
      <alignment vertical="center"/>
      <protection locked="0"/>
    </xf>
    <xf numFmtId="0" fontId="6" fillId="0" borderId="0" xfId="0" applyFont="1" applyAlignment="1" applyProtection="1">
      <alignment horizontal="left" vertical="center"/>
      <protection locked="0"/>
    </xf>
    <xf numFmtId="0" fontId="9" fillId="0" borderId="9" xfId="0" applyFont="1" applyBorder="1" applyAlignment="1" applyProtection="1">
      <alignment horizontal="left" vertical="center"/>
      <protection locked="0"/>
    </xf>
    <xf numFmtId="0" fontId="6" fillId="0" borderId="25" xfId="0" applyFont="1" applyBorder="1" applyProtection="1">
      <alignment vertical="center"/>
      <protection locked="0"/>
    </xf>
    <xf numFmtId="0" fontId="6" fillId="0" borderId="26" xfId="0" applyFont="1" applyBorder="1" applyProtection="1">
      <alignment vertical="center"/>
      <protection locked="0"/>
    </xf>
    <xf numFmtId="0" fontId="6" fillId="0" borderId="20" xfId="0" applyFont="1" applyBorder="1" applyAlignment="1" applyProtection="1">
      <alignment horizontal="left" vertical="center"/>
      <protection locked="0"/>
    </xf>
    <xf numFmtId="0" fontId="6" fillId="0" borderId="9" xfId="0" applyFont="1" applyBorder="1" applyProtection="1">
      <alignment vertical="center"/>
      <protection locked="0"/>
    </xf>
    <xf numFmtId="0" fontId="6" fillId="0" borderId="12" xfId="0" applyFont="1" applyBorder="1" applyAlignment="1" applyProtection="1">
      <alignment horizontal="left" vertical="center"/>
      <protection locked="0"/>
    </xf>
    <xf numFmtId="0" fontId="6" fillId="0" borderId="9" xfId="0" applyFont="1" applyBorder="1" applyAlignment="1" applyProtection="1">
      <alignment vertical="center" wrapText="1"/>
      <protection locked="0"/>
    </xf>
    <xf numFmtId="0" fontId="8" fillId="0" borderId="20" xfId="0" applyFont="1" applyBorder="1" applyProtection="1">
      <alignment vertical="center"/>
      <protection locked="0"/>
    </xf>
    <xf numFmtId="0" fontId="6" fillId="0" borderId="20" xfId="0" applyFont="1" applyBorder="1" applyAlignment="1" applyProtection="1">
      <alignment vertical="center" wrapText="1"/>
      <protection locked="0"/>
    </xf>
    <xf numFmtId="0" fontId="9" fillId="0" borderId="9" xfId="0" applyFont="1" applyBorder="1" applyProtection="1">
      <alignment vertical="center"/>
      <protection locked="0"/>
    </xf>
    <xf numFmtId="0" fontId="6" fillId="0" borderId="20" xfId="0" applyFont="1" applyBorder="1" applyProtection="1">
      <alignment vertical="center"/>
      <protection locked="0"/>
    </xf>
    <xf numFmtId="0" fontId="1" fillId="0" borderId="9" xfId="0" applyFont="1" applyBorder="1" applyAlignment="1" applyProtection="1">
      <alignment vertical="center" wrapText="1"/>
      <protection locked="0"/>
    </xf>
    <xf numFmtId="0" fontId="1" fillId="0" borderId="20" xfId="0" applyFont="1" applyBorder="1" applyAlignment="1" applyProtection="1">
      <alignment vertical="center" wrapText="1"/>
      <protection locked="0"/>
    </xf>
    <xf numFmtId="0" fontId="12" fillId="0" borderId="68" xfId="0" applyFont="1" applyBorder="1" applyAlignment="1">
      <alignment horizontal="center" vertical="center"/>
    </xf>
    <xf numFmtId="0" fontId="12" fillId="0" borderId="69" xfId="0" applyFont="1" applyBorder="1" applyAlignment="1">
      <alignment horizontal="center" vertical="center"/>
    </xf>
    <xf numFmtId="176" fontId="12" fillId="0" borderId="70" xfId="0" applyNumberFormat="1" applyFont="1" applyBorder="1" applyAlignment="1">
      <alignment horizontal="center"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0" fontId="12" fillId="0" borderId="30" xfId="0" applyFont="1" applyBorder="1" applyAlignment="1">
      <alignment horizontal="center" vertical="center"/>
    </xf>
    <xf numFmtId="0" fontId="12" fillId="0" borderId="30" xfId="0" applyFont="1" applyBorder="1">
      <alignment vertical="center"/>
    </xf>
    <xf numFmtId="0" fontId="12" fillId="3" borderId="30" xfId="0" applyFont="1" applyFill="1" applyBorder="1">
      <alignment vertical="center"/>
    </xf>
    <xf numFmtId="0" fontId="8" fillId="3" borderId="27" xfId="0" applyFont="1" applyFill="1" applyBorder="1" applyAlignment="1">
      <alignment horizontal="left" vertical="center"/>
    </xf>
    <xf numFmtId="0" fontId="18" fillId="0" borderId="27" xfId="1" applyFont="1" applyBorder="1">
      <alignment vertical="center"/>
    </xf>
    <xf numFmtId="49" fontId="18" fillId="0" borderId="27" xfId="1" applyNumberFormat="1" applyFont="1" applyBorder="1">
      <alignment vertical="center"/>
    </xf>
    <xf numFmtId="0" fontId="18" fillId="0" borderId="30" xfId="1" applyFont="1" applyBorder="1">
      <alignment vertical="center"/>
    </xf>
    <xf numFmtId="0" fontId="18" fillId="0" borderId="0" xfId="1" applyFont="1" applyAlignment="1">
      <alignment vertical="center" wrapText="1"/>
    </xf>
    <xf numFmtId="176" fontId="12" fillId="0" borderId="10" xfId="0" applyNumberFormat="1" applyFont="1" applyBorder="1" applyAlignment="1">
      <alignment horizontal="center" vertical="center"/>
    </xf>
    <xf numFmtId="0" fontId="12" fillId="0" borderId="73" xfId="0" applyFont="1" applyBorder="1" applyAlignment="1">
      <alignment horizontal="center" vertical="center"/>
    </xf>
    <xf numFmtId="0" fontId="19" fillId="0" borderId="34" xfId="0" applyFont="1" applyBorder="1">
      <alignment vertical="center"/>
    </xf>
    <xf numFmtId="0" fontId="18" fillId="0" borderId="33" xfId="1" applyFont="1" applyBorder="1">
      <alignment vertical="center"/>
    </xf>
    <xf numFmtId="0" fontId="18" fillId="0" borderId="38" xfId="1" applyFont="1" applyBorder="1">
      <alignment vertical="center"/>
    </xf>
    <xf numFmtId="177" fontId="12" fillId="0" borderId="74" xfId="0" applyNumberFormat="1" applyFont="1" applyBorder="1" applyAlignment="1">
      <alignment horizontal="center" vertical="center"/>
    </xf>
    <xf numFmtId="0" fontId="12" fillId="0" borderId="55" xfId="0" applyFont="1" applyBorder="1" applyAlignment="1">
      <alignment horizontal="center" vertical="center"/>
    </xf>
    <xf numFmtId="0" fontId="12" fillId="0" borderId="8" xfId="0" applyFont="1" applyBorder="1" applyAlignment="1">
      <alignment horizontal="center" vertical="center"/>
    </xf>
    <xf numFmtId="0" fontId="13" fillId="3" borderId="1"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2" fillId="0" borderId="52" xfId="0" applyFont="1" applyBorder="1" applyAlignment="1">
      <alignment horizontal="center" vertical="center"/>
    </xf>
    <xf numFmtId="0" fontId="12" fillId="0" borderId="53" xfId="0" applyFont="1" applyBorder="1" applyAlignment="1">
      <alignment horizontal="center" vertical="center"/>
    </xf>
    <xf numFmtId="0" fontId="12" fillId="0" borderId="38" xfId="0" applyFont="1" applyBorder="1">
      <alignment vertical="center"/>
    </xf>
    <xf numFmtId="0" fontId="12" fillId="0" borderId="7" xfId="0" applyFont="1" applyBorder="1">
      <alignment vertical="center"/>
    </xf>
    <xf numFmtId="0" fontId="12" fillId="0" borderId="38"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lignment vertical="center"/>
    </xf>
    <xf numFmtId="0" fontId="12" fillId="0" borderId="40" xfId="0" applyFont="1" applyBorder="1">
      <alignment vertical="center"/>
    </xf>
    <xf numFmtId="0" fontId="0" fillId="0" borderId="8" xfId="0" applyBorder="1" applyAlignment="1">
      <alignment horizontal="center" vertical="center"/>
    </xf>
    <xf numFmtId="0" fontId="15" fillId="0" borderId="27" xfId="0" applyFont="1" applyBorder="1" applyAlignment="1">
      <alignment horizontal="center" vertical="center"/>
    </xf>
    <xf numFmtId="0" fontId="12" fillId="0" borderId="27" xfId="0" applyFont="1" applyBorder="1" applyAlignment="1">
      <alignment horizontal="left" vertical="center"/>
    </xf>
    <xf numFmtId="0" fontId="12" fillId="3" borderId="27" xfId="0" applyFont="1" applyFill="1" applyBorder="1" applyAlignment="1">
      <alignment horizontal="left" vertical="center" wrapText="1"/>
    </xf>
    <xf numFmtId="0" fontId="12" fillId="0" borderId="30" xfId="0" applyFont="1" applyBorder="1" applyAlignment="1">
      <alignment horizontal="center" vertical="center"/>
    </xf>
    <xf numFmtId="0" fontId="12" fillId="0" borderId="32" xfId="0" applyFont="1" applyBorder="1" applyAlignment="1">
      <alignment horizontal="center" vertical="center"/>
    </xf>
    <xf numFmtId="0" fontId="12" fillId="0" borderId="31" xfId="0" applyFont="1" applyBorder="1" applyAlignment="1">
      <alignment horizontal="center" vertical="center"/>
    </xf>
    <xf numFmtId="0" fontId="12" fillId="0" borderId="30" xfId="0" applyFont="1" applyBorder="1" applyAlignment="1">
      <alignment horizontal="left" vertical="center"/>
    </xf>
    <xf numFmtId="0" fontId="12" fillId="0" borderId="31" xfId="0" applyFont="1" applyBorder="1" applyAlignment="1">
      <alignment horizontal="left" vertical="center"/>
    </xf>
    <xf numFmtId="0" fontId="12" fillId="3" borderId="30" xfId="0" applyFont="1" applyFill="1" applyBorder="1" applyAlignment="1">
      <alignment horizontal="left" vertical="center"/>
    </xf>
    <xf numFmtId="0" fontId="12" fillId="3" borderId="31" xfId="0" applyFont="1" applyFill="1" applyBorder="1" applyAlignment="1">
      <alignment horizontal="left" vertical="center"/>
    </xf>
    <xf numFmtId="0" fontId="12" fillId="0" borderId="27" xfId="0" applyFont="1" applyBorder="1" applyAlignment="1">
      <alignment horizontal="center"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2" fillId="0" borderId="17" xfId="0" applyFont="1" applyBorder="1" applyAlignment="1">
      <alignment horizontal="left" vertical="center"/>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6" fillId="0" borderId="7"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6" fillId="0" borderId="9"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5" fillId="0" borderId="0" xfId="0" applyFont="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5" xfId="0" applyFont="1" applyBorder="1" applyAlignment="1" applyProtection="1">
      <alignment horizontal="left" vertical="center"/>
      <protection locked="0"/>
    </xf>
    <xf numFmtId="0" fontId="6" fillId="0" borderId="21" xfId="0" applyFont="1" applyBorder="1" applyAlignment="1" applyProtection="1">
      <alignment horizontal="left" vertical="center"/>
      <protection locked="0"/>
    </xf>
    <xf numFmtId="0" fontId="6" fillId="0" borderId="12"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8" fillId="0" borderId="9" xfId="0" applyFont="1" applyBorder="1" applyAlignment="1" applyProtection="1">
      <alignment horizontal="left" vertical="center"/>
      <protection locked="0"/>
    </xf>
    <xf numFmtId="0" fontId="8" fillId="0" borderId="10"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10" fillId="0" borderId="5"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5" fillId="0" borderId="5" xfId="0" applyFont="1" applyBorder="1" applyAlignment="1" applyProtection="1">
      <alignment horizontal="left" vertical="center"/>
      <protection locked="0"/>
    </xf>
    <xf numFmtId="0" fontId="6" fillId="0" borderId="12"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20" xfId="0" applyFont="1" applyBorder="1" applyAlignment="1" applyProtection="1">
      <alignment horizontal="left" vertical="center"/>
      <protection locked="0"/>
    </xf>
    <xf numFmtId="0" fontId="8" fillId="0" borderId="5" xfId="0" applyFont="1" applyBorder="1" applyAlignment="1" applyProtection="1">
      <alignment horizontal="left" vertical="center"/>
      <protection locked="0"/>
    </xf>
    <xf numFmtId="49" fontId="6" fillId="0" borderId="12" xfId="0" applyNumberFormat="1" applyFont="1" applyBorder="1" applyAlignment="1" applyProtection="1">
      <alignment horizontal="center" vertical="center" wrapText="1"/>
      <protection locked="0"/>
    </xf>
    <xf numFmtId="49" fontId="6" fillId="0" borderId="0" xfId="0" applyNumberFormat="1" applyFont="1" applyAlignment="1" applyProtection="1">
      <alignment horizontal="center" vertical="center" wrapText="1"/>
      <protection locked="0"/>
    </xf>
    <xf numFmtId="49" fontId="6" fillId="0" borderId="13" xfId="0" applyNumberFormat="1" applyFont="1" applyBorder="1" applyAlignment="1" applyProtection="1">
      <alignment horizontal="center" vertical="center" wrapText="1"/>
      <protection locked="0"/>
    </xf>
    <xf numFmtId="49" fontId="6" fillId="0" borderId="20" xfId="0" applyNumberFormat="1" applyFont="1" applyBorder="1" applyAlignment="1" applyProtection="1">
      <alignment horizontal="center" vertical="center" wrapText="1"/>
      <protection locked="0"/>
    </xf>
    <xf numFmtId="49" fontId="6" fillId="0" borderId="5" xfId="0" applyNumberFormat="1" applyFont="1" applyBorder="1" applyAlignment="1" applyProtection="1">
      <alignment horizontal="center" vertical="center" wrapText="1"/>
      <protection locked="0"/>
    </xf>
    <xf numFmtId="49" fontId="6" fillId="0" borderId="21" xfId="0" applyNumberFormat="1" applyFont="1" applyBorder="1" applyAlignment="1" applyProtection="1">
      <alignment horizontal="center" vertical="center" wrapText="1"/>
      <protection locked="0"/>
    </xf>
    <xf numFmtId="0" fontId="6" fillId="0" borderId="14" xfId="0" applyFont="1" applyBorder="1" applyAlignment="1" applyProtection="1">
      <alignment horizontal="left" vertical="center"/>
      <protection locked="0"/>
    </xf>
    <xf numFmtId="0" fontId="6" fillId="0" borderId="15" xfId="0" applyFont="1" applyBorder="1" applyAlignment="1" applyProtection="1">
      <alignment horizontal="left" vertical="center"/>
      <protection locked="0"/>
    </xf>
    <xf numFmtId="0" fontId="6" fillId="0" borderId="16" xfId="0" applyFont="1" applyBorder="1" applyAlignment="1" applyProtection="1">
      <alignment horizontal="left" vertical="center"/>
      <protection locked="0"/>
    </xf>
    <xf numFmtId="0" fontId="6" fillId="0" borderId="17"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2" xfId="0" applyFont="1" applyBorder="1" applyAlignment="1" applyProtection="1">
      <alignment horizontal="left" vertical="center"/>
      <protection locked="0"/>
    </xf>
    <xf numFmtId="0" fontId="6" fillId="0" borderId="23" xfId="0" applyFont="1" applyBorder="1" applyAlignment="1" applyProtection="1">
      <alignment horizontal="left" vertical="center"/>
      <protection locked="0"/>
    </xf>
    <xf numFmtId="0" fontId="6" fillId="0" borderId="24" xfId="0" applyFont="1" applyBorder="1" applyAlignment="1" applyProtection="1">
      <alignment horizontal="left" vertical="center"/>
      <protection locked="0"/>
    </xf>
    <xf numFmtId="0" fontId="6" fillId="0" borderId="6"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6" xfId="0" applyFont="1" applyBorder="1" applyAlignment="1" applyProtection="1">
      <alignment horizontal="center" vertical="center" shrinkToFit="1"/>
      <protection locked="0"/>
    </xf>
    <xf numFmtId="0" fontId="6" fillId="0" borderId="7" xfId="0" applyFont="1" applyBorder="1" applyAlignment="1" applyProtection="1">
      <alignment horizontal="center" vertical="center" shrinkToFit="1"/>
      <protection locked="0"/>
    </xf>
    <xf numFmtId="0" fontId="6" fillId="0" borderId="8" xfId="0" applyFont="1" applyBorder="1" applyAlignment="1" applyProtection="1">
      <alignment horizontal="center" vertical="center" shrinkToFit="1"/>
      <protection locked="0"/>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pplyProtection="1">
      <alignment horizontal="center" vertical="center"/>
      <protection locked="0"/>
    </xf>
    <xf numFmtId="0" fontId="7" fillId="0" borderId="0" xfId="0" applyFont="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12.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png"/><Relationship Id="rId2" Type="http://schemas.microsoft.com/office/2007/relationships/hdphoto" Target="../media/hdphoto6.wdp"/><Relationship Id="rId1" Type="http://schemas.openxmlformats.org/officeDocument/2006/relationships/image" Target="../media/image28.png"/><Relationship Id="rId4" Type="http://schemas.microsoft.com/office/2007/relationships/hdphoto" Target="../media/hdphoto7.wdp"/></Relationships>
</file>

<file path=xl/drawings/_rels/drawing14.xml.rels><?xml version="1.0" encoding="UTF-8" standalone="yes"?>
<Relationships xmlns="http://schemas.openxmlformats.org/package/2006/relationships"><Relationship Id="rId2" Type="http://schemas.openxmlformats.org/officeDocument/2006/relationships/image" Target="../media/image31.jpg"/><Relationship Id="rId1" Type="http://schemas.openxmlformats.org/officeDocument/2006/relationships/image" Target="../media/image30.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 Id="rId5" Type="http://schemas.openxmlformats.org/officeDocument/2006/relationships/image" Target="../media/image42.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png"/><Relationship Id="rId2" Type="http://schemas.microsoft.com/office/2007/relationships/hdphoto" Target="../media/hdphoto8.wdp"/><Relationship Id="rId1" Type="http://schemas.openxmlformats.org/officeDocument/2006/relationships/image" Target="../media/image43.png"/><Relationship Id="rId4" Type="http://schemas.microsoft.com/office/2007/relationships/hdphoto" Target="../media/hdphoto9.wdp"/></Relationships>
</file>

<file path=xl/drawings/_rels/drawing19.xml.rels><?xml version="1.0" encoding="UTF-8" standalone="yes"?>
<Relationships xmlns="http://schemas.openxmlformats.org/package/2006/relationships"><Relationship Id="rId1" Type="http://schemas.openxmlformats.org/officeDocument/2006/relationships/image" Target="../media/image45.jp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6.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7.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1.jpg"/><Relationship Id="rId1" Type="http://schemas.openxmlformats.org/officeDocument/2006/relationships/image" Target="../media/image50.jpg"/></Relationships>
</file>

<file path=xl/drawings/_rels/drawing25.xml.rels><?xml version="1.0" encoding="UTF-8" standalone="yes"?>
<Relationships xmlns="http://schemas.openxmlformats.org/package/2006/relationships"><Relationship Id="rId1" Type="http://schemas.openxmlformats.org/officeDocument/2006/relationships/image" Target="../media/image5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4.JPG"/></Relationships>
</file>

<file path=xl/drawings/_rels/drawing28.xml.rels><?xml version="1.0" encoding="UTF-8" standalone="yes"?>
<Relationships xmlns="http://schemas.openxmlformats.org/package/2006/relationships"><Relationship Id="rId1" Type="http://schemas.openxmlformats.org/officeDocument/2006/relationships/image" Target="../media/image55.JP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1.wdp"/><Relationship Id="rId1" Type="http://schemas.openxmlformats.org/officeDocument/2006/relationships/image" Target="../media/image13.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07/relationships/hdphoto" Target="../media/hdphoto3.wdp"/><Relationship Id="rId1" Type="http://schemas.openxmlformats.org/officeDocument/2006/relationships/image" Target="../media/image15.png"/><Relationship Id="rId4" Type="http://schemas.microsoft.com/office/2007/relationships/hdphoto" Target="../media/hdphoto4.wdp"/></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_rels/drawing9.x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2</xdr:col>
      <xdr:colOff>533399</xdr:colOff>
      <xdr:row>16</xdr:row>
      <xdr:rowOff>9525</xdr:rowOff>
    </xdr:from>
    <xdr:to>
      <xdr:col>3</xdr:col>
      <xdr:colOff>342900</xdr:colOff>
      <xdr:row>19</xdr:row>
      <xdr:rowOff>9526</xdr:rowOff>
    </xdr:to>
    <xdr:pic>
      <xdr:nvPicPr>
        <xdr:cNvPr id="45" name="図 44">
          <a:extLst>
            <a:ext uri="{FF2B5EF4-FFF2-40B4-BE49-F238E27FC236}">
              <a16:creationId xmlns:a16="http://schemas.microsoft.com/office/drawing/2014/main" id="{FDCAEBB1-5072-43C3-9A97-B5E9702274A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04999" y="52482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380999</xdr:colOff>
      <xdr:row>22</xdr:row>
      <xdr:rowOff>47624</xdr:rowOff>
    </xdr:from>
    <xdr:to>
      <xdr:col>4</xdr:col>
      <xdr:colOff>85724</xdr:colOff>
      <xdr:row>23</xdr:row>
      <xdr:rowOff>200024</xdr:rowOff>
    </xdr:to>
    <xdr:pic>
      <xdr:nvPicPr>
        <xdr:cNvPr id="47" name="図 46">
          <a:extLst>
            <a:ext uri="{FF2B5EF4-FFF2-40B4-BE49-F238E27FC236}">
              <a16:creationId xmlns:a16="http://schemas.microsoft.com/office/drawing/2014/main" id="{9D8FFE86-5FFB-4CE1-AC40-5C2033F387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2438399" y="6715124"/>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466725</xdr:colOff>
      <xdr:row>21</xdr:row>
      <xdr:rowOff>104775</xdr:rowOff>
    </xdr:from>
    <xdr:to>
      <xdr:col>3</xdr:col>
      <xdr:colOff>171450</xdr:colOff>
      <xdr:row>23</xdr:row>
      <xdr:rowOff>19049</xdr:rowOff>
    </xdr:to>
    <xdr:pic>
      <xdr:nvPicPr>
        <xdr:cNvPr id="49" name="図 48">
          <a:extLst>
            <a:ext uri="{FF2B5EF4-FFF2-40B4-BE49-F238E27FC236}">
              <a16:creationId xmlns:a16="http://schemas.microsoft.com/office/drawing/2014/main" id="{4AEC26C7-F7A2-4926-A826-9AC44E853F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838325" y="653415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21</xdr:row>
      <xdr:rowOff>171450</xdr:rowOff>
    </xdr:from>
    <xdr:to>
      <xdr:col>2</xdr:col>
      <xdr:colOff>409575</xdr:colOff>
      <xdr:row>23</xdr:row>
      <xdr:rowOff>85724</xdr:rowOff>
    </xdr:to>
    <xdr:pic>
      <xdr:nvPicPr>
        <xdr:cNvPr id="51" name="図 50">
          <a:extLst>
            <a:ext uri="{FF2B5EF4-FFF2-40B4-BE49-F238E27FC236}">
              <a16:creationId xmlns:a16="http://schemas.microsoft.com/office/drawing/2014/main" id="{F613E2FB-A3A3-435F-878E-1EB3D115F5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390650" y="6600825"/>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247650</xdr:colOff>
      <xdr:row>18</xdr:row>
      <xdr:rowOff>219075</xdr:rowOff>
    </xdr:from>
    <xdr:to>
      <xdr:col>3</xdr:col>
      <xdr:colOff>623886</xdr:colOff>
      <xdr:row>22</xdr:row>
      <xdr:rowOff>76199</xdr:rowOff>
    </xdr:to>
    <xdr:cxnSp macro="">
      <xdr:nvCxnSpPr>
        <xdr:cNvPr id="53" name="直線コネクタ 52">
          <a:extLst>
            <a:ext uri="{FF2B5EF4-FFF2-40B4-BE49-F238E27FC236}">
              <a16:creationId xmlns:a16="http://schemas.microsoft.com/office/drawing/2014/main" id="{D7839646-50B4-48C5-90DB-528B14100E8F}"/>
            </a:ext>
          </a:extLst>
        </xdr:cNvPr>
        <xdr:cNvCxnSpPr/>
      </xdr:nvCxnSpPr>
      <xdr:spPr>
        <a:xfrm>
          <a:off x="2305050" y="5934075"/>
          <a:ext cx="376236" cy="809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661987</xdr:colOff>
      <xdr:row>18</xdr:row>
      <xdr:rowOff>190500</xdr:rowOff>
    </xdr:from>
    <xdr:to>
      <xdr:col>3</xdr:col>
      <xdr:colOff>238125</xdr:colOff>
      <xdr:row>21</xdr:row>
      <xdr:rowOff>104775</xdr:rowOff>
    </xdr:to>
    <xdr:cxnSp macro="">
      <xdr:nvCxnSpPr>
        <xdr:cNvPr id="58" name="直線コネクタ 57">
          <a:extLst>
            <a:ext uri="{FF2B5EF4-FFF2-40B4-BE49-F238E27FC236}">
              <a16:creationId xmlns:a16="http://schemas.microsoft.com/office/drawing/2014/main" id="{063FD323-EC44-4CAF-964D-37FF78CD07AD}"/>
            </a:ext>
          </a:extLst>
        </xdr:cNvPr>
        <xdr:cNvCxnSpPr>
          <a:endCxn id="49" idx="2"/>
        </xdr:cNvCxnSpPr>
      </xdr:nvCxnSpPr>
      <xdr:spPr>
        <a:xfrm flipH="1">
          <a:off x="2033587" y="5905500"/>
          <a:ext cx="261938"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533400</xdr:colOff>
      <xdr:row>18</xdr:row>
      <xdr:rowOff>190500</xdr:rowOff>
    </xdr:from>
    <xdr:to>
      <xdr:col>2</xdr:col>
      <xdr:colOff>661987</xdr:colOff>
      <xdr:row>21</xdr:row>
      <xdr:rowOff>104775</xdr:rowOff>
    </xdr:to>
    <xdr:cxnSp macro="">
      <xdr:nvCxnSpPr>
        <xdr:cNvPr id="60" name="直線コネクタ 59">
          <a:extLst>
            <a:ext uri="{FF2B5EF4-FFF2-40B4-BE49-F238E27FC236}">
              <a16:creationId xmlns:a16="http://schemas.microsoft.com/office/drawing/2014/main" id="{EECECDA1-6BA6-42EA-862A-4119ACE7A4A8}"/>
            </a:ext>
          </a:extLst>
        </xdr:cNvPr>
        <xdr:cNvCxnSpPr>
          <a:stCxn id="49" idx="2"/>
        </xdr:cNvCxnSpPr>
      </xdr:nvCxnSpPr>
      <xdr:spPr>
        <a:xfrm flipH="1" flipV="1">
          <a:off x="1905000" y="5905500"/>
          <a:ext cx="128587"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214312</xdr:colOff>
      <xdr:row>18</xdr:row>
      <xdr:rowOff>161925</xdr:rowOff>
    </xdr:from>
    <xdr:to>
      <xdr:col>2</xdr:col>
      <xdr:colOff>542925</xdr:colOff>
      <xdr:row>21</xdr:row>
      <xdr:rowOff>171450</xdr:rowOff>
    </xdr:to>
    <xdr:cxnSp macro="">
      <xdr:nvCxnSpPr>
        <xdr:cNvPr id="63" name="直線コネクタ 62">
          <a:extLst>
            <a:ext uri="{FF2B5EF4-FFF2-40B4-BE49-F238E27FC236}">
              <a16:creationId xmlns:a16="http://schemas.microsoft.com/office/drawing/2014/main" id="{8ACBE8F4-07FF-4371-96E2-5C52B1A781BC}"/>
            </a:ext>
          </a:extLst>
        </xdr:cNvPr>
        <xdr:cNvCxnSpPr>
          <a:endCxn id="51" idx="2"/>
        </xdr:cNvCxnSpPr>
      </xdr:nvCxnSpPr>
      <xdr:spPr>
        <a:xfrm flipH="1">
          <a:off x="1585912" y="5876925"/>
          <a:ext cx="328613"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18</xdr:row>
      <xdr:rowOff>209550</xdr:rowOff>
    </xdr:from>
    <xdr:to>
      <xdr:col>2</xdr:col>
      <xdr:colOff>214312</xdr:colOff>
      <xdr:row>21</xdr:row>
      <xdr:rowOff>171450</xdr:rowOff>
    </xdr:to>
    <xdr:cxnSp macro="">
      <xdr:nvCxnSpPr>
        <xdr:cNvPr id="67" name="直線コネクタ 66">
          <a:extLst>
            <a:ext uri="{FF2B5EF4-FFF2-40B4-BE49-F238E27FC236}">
              <a16:creationId xmlns:a16="http://schemas.microsoft.com/office/drawing/2014/main" id="{11EBA93E-FBB5-4C9D-A24A-562275A153AE}"/>
            </a:ext>
          </a:extLst>
        </xdr:cNvPr>
        <xdr:cNvCxnSpPr>
          <a:stCxn id="51" idx="2"/>
        </xdr:cNvCxnSpPr>
      </xdr:nvCxnSpPr>
      <xdr:spPr>
        <a:xfrm flipH="1" flipV="1">
          <a:off x="1400175" y="5924550"/>
          <a:ext cx="185737"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104775</xdr:colOff>
      <xdr:row>20</xdr:row>
      <xdr:rowOff>123825</xdr:rowOff>
    </xdr:from>
    <xdr:to>
      <xdr:col>5</xdr:col>
      <xdr:colOff>600076</xdr:colOff>
      <xdr:row>23</xdr:row>
      <xdr:rowOff>123825</xdr:rowOff>
    </xdr:to>
    <xdr:pic>
      <xdr:nvPicPr>
        <xdr:cNvPr id="69" name="図 68">
          <a:extLst>
            <a:ext uri="{FF2B5EF4-FFF2-40B4-BE49-F238E27FC236}">
              <a16:creationId xmlns:a16="http://schemas.microsoft.com/office/drawing/2014/main" id="{D734665E-7659-49A2-B1F5-E7A8594CC91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31" t="7318" r="15854" b="1219"/>
        <a:stretch/>
      </xdr:blipFill>
      <xdr:spPr bwMode="auto">
        <a:xfrm>
          <a:off x="3533775" y="63150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20</xdr:row>
      <xdr:rowOff>104775</xdr:rowOff>
    </xdr:from>
    <xdr:to>
      <xdr:col>8</xdr:col>
      <xdr:colOff>657226</xdr:colOff>
      <xdr:row>23</xdr:row>
      <xdr:rowOff>104775</xdr:rowOff>
    </xdr:to>
    <xdr:pic>
      <xdr:nvPicPr>
        <xdr:cNvPr id="70" name="図 69">
          <a:extLst>
            <a:ext uri="{FF2B5EF4-FFF2-40B4-BE49-F238E27FC236}">
              <a16:creationId xmlns:a16="http://schemas.microsoft.com/office/drawing/2014/main" id="{2E02B011-07B5-4802-B30D-6C71EAFE892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31" t="7318" r="15854" b="1219"/>
        <a:stretch/>
      </xdr:blipFill>
      <xdr:spPr bwMode="auto">
        <a:xfrm>
          <a:off x="5648325" y="629602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22</xdr:row>
      <xdr:rowOff>180975</xdr:rowOff>
    </xdr:from>
    <xdr:to>
      <xdr:col>5</xdr:col>
      <xdr:colOff>9525</xdr:colOff>
      <xdr:row>22</xdr:row>
      <xdr:rowOff>180975</xdr:rowOff>
    </xdr:to>
    <xdr:cxnSp macro="">
      <xdr:nvCxnSpPr>
        <xdr:cNvPr id="91" name="直線コネクタ 90">
          <a:extLst>
            <a:ext uri="{FF2B5EF4-FFF2-40B4-BE49-F238E27FC236}">
              <a16:creationId xmlns:a16="http://schemas.microsoft.com/office/drawing/2014/main" id="{58CBDBFC-71B2-49F2-80A4-A87D947565BF}"/>
            </a:ext>
          </a:extLst>
        </xdr:cNvPr>
        <xdr:cNvCxnSpPr/>
      </xdr:nvCxnSpPr>
      <xdr:spPr>
        <a:xfrm>
          <a:off x="2771775" y="6848475"/>
          <a:ext cx="666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23</xdr:row>
      <xdr:rowOff>0</xdr:rowOff>
    </xdr:from>
    <xdr:to>
      <xdr:col>7</xdr:col>
      <xdr:colOff>514350</xdr:colOff>
      <xdr:row>24</xdr:row>
      <xdr:rowOff>152400</xdr:rowOff>
    </xdr:to>
    <xdr:cxnSp macro="">
      <xdr:nvCxnSpPr>
        <xdr:cNvPr id="93" name="直線コネクタ 92">
          <a:extLst>
            <a:ext uri="{FF2B5EF4-FFF2-40B4-BE49-F238E27FC236}">
              <a16:creationId xmlns:a16="http://schemas.microsoft.com/office/drawing/2014/main" id="{56486249-44B7-42B2-A373-AF5D3C1699D7}"/>
            </a:ext>
          </a:extLst>
        </xdr:cNvPr>
        <xdr:cNvCxnSpPr/>
      </xdr:nvCxnSpPr>
      <xdr:spPr>
        <a:xfrm flipH="1" flipV="1">
          <a:off x="4162425" y="6905625"/>
          <a:ext cx="1152525" cy="390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657225</xdr:colOff>
      <xdr:row>22</xdr:row>
      <xdr:rowOff>114300</xdr:rowOff>
    </xdr:from>
    <xdr:to>
      <xdr:col>8</xdr:col>
      <xdr:colOff>133350</xdr:colOff>
      <xdr:row>22</xdr:row>
      <xdr:rowOff>200025</xdr:rowOff>
    </xdr:to>
    <xdr:cxnSp macro="">
      <xdr:nvCxnSpPr>
        <xdr:cNvPr id="96" name="直線コネクタ 95">
          <a:extLst>
            <a:ext uri="{FF2B5EF4-FFF2-40B4-BE49-F238E27FC236}">
              <a16:creationId xmlns:a16="http://schemas.microsoft.com/office/drawing/2014/main" id="{3DCDD672-FCE2-4C83-9095-FA25CF809CBF}"/>
            </a:ext>
          </a:extLst>
        </xdr:cNvPr>
        <xdr:cNvCxnSpPr/>
      </xdr:nvCxnSpPr>
      <xdr:spPr>
        <a:xfrm flipV="1">
          <a:off x="4086225" y="6781800"/>
          <a:ext cx="15335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22</xdr:row>
      <xdr:rowOff>28575</xdr:rowOff>
    </xdr:from>
    <xdr:to>
      <xdr:col>8</xdr:col>
      <xdr:colOff>104775</xdr:colOff>
      <xdr:row>22</xdr:row>
      <xdr:rowOff>114300</xdr:rowOff>
    </xdr:to>
    <xdr:cxnSp macro="">
      <xdr:nvCxnSpPr>
        <xdr:cNvPr id="98" name="直線コネクタ 97">
          <a:extLst>
            <a:ext uri="{FF2B5EF4-FFF2-40B4-BE49-F238E27FC236}">
              <a16:creationId xmlns:a16="http://schemas.microsoft.com/office/drawing/2014/main" id="{A3B63295-4196-46E5-9CFE-A812AB150044}"/>
            </a:ext>
          </a:extLst>
        </xdr:cNvPr>
        <xdr:cNvCxnSpPr/>
      </xdr:nvCxnSpPr>
      <xdr:spPr>
        <a:xfrm flipH="1" flipV="1">
          <a:off x="4133850" y="6696075"/>
          <a:ext cx="14573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21</xdr:row>
      <xdr:rowOff>209550</xdr:rowOff>
    </xdr:from>
    <xdr:to>
      <xdr:col>8</xdr:col>
      <xdr:colOff>76200</xdr:colOff>
      <xdr:row>22</xdr:row>
      <xdr:rowOff>28575</xdr:rowOff>
    </xdr:to>
    <xdr:cxnSp macro="">
      <xdr:nvCxnSpPr>
        <xdr:cNvPr id="100" name="直線コネクタ 99">
          <a:extLst>
            <a:ext uri="{FF2B5EF4-FFF2-40B4-BE49-F238E27FC236}">
              <a16:creationId xmlns:a16="http://schemas.microsoft.com/office/drawing/2014/main" id="{86C000EA-EE83-4D62-98BF-5FB485F271D5}"/>
            </a:ext>
          </a:extLst>
        </xdr:cNvPr>
        <xdr:cNvCxnSpPr/>
      </xdr:nvCxnSpPr>
      <xdr:spPr>
        <a:xfrm flipV="1">
          <a:off x="4171950" y="6638925"/>
          <a:ext cx="1390650" cy="5715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666750</xdr:colOff>
      <xdr:row>21</xdr:row>
      <xdr:rowOff>85725</xdr:rowOff>
    </xdr:from>
    <xdr:to>
      <xdr:col>8</xdr:col>
      <xdr:colOff>76200</xdr:colOff>
      <xdr:row>21</xdr:row>
      <xdr:rowOff>200025</xdr:rowOff>
    </xdr:to>
    <xdr:cxnSp macro="">
      <xdr:nvCxnSpPr>
        <xdr:cNvPr id="102" name="直線コネクタ 101">
          <a:extLst>
            <a:ext uri="{FF2B5EF4-FFF2-40B4-BE49-F238E27FC236}">
              <a16:creationId xmlns:a16="http://schemas.microsoft.com/office/drawing/2014/main" id="{00D7F1A2-5D21-4A56-B09C-5127BBBC5825}"/>
            </a:ext>
          </a:extLst>
        </xdr:cNvPr>
        <xdr:cNvCxnSpPr/>
      </xdr:nvCxnSpPr>
      <xdr:spPr>
        <a:xfrm flipH="1" flipV="1">
          <a:off x="4095750" y="6515100"/>
          <a:ext cx="1466850" cy="11430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21</xdr:row>
      <xdr:rowOff>66675</xdr:rowOff>
    </xdr:from>
    <xdr:to>
      <xdr:col>8</xdr:col>
      <xdr:colOff>161925</xdr:colOff>
      <xdr:row>21</xdr:row>
      <xdr:rowOff>76200</xdr:rowOff>
    </xdr:to>
    <xdr:cxnSp macro="">
      <xdr:nvCxnSpPr>
        <xdr:cNvPr id="105" name="直線コネクタ 104">
          <a:extLst>
            <a:ext uri="{FF2B5EF4-FFF2-40B4-BE49-F238E27FC236}">
              <a16:creationId xmlns:a16="http://schemas.microsoft.com/office/drawing/2014/main" id="{46FD285A-DDBB-4034-89E6-191AB9FE42B1}"/>
            </a:ext>
          </a:extLst>
        </xdr:cNvPr>
        <xdr:cNvCxnSpPr/>
      </xdr:nvCxnSpPr>
      <xdr:spPr>
        <a:xfrm flipV="1">
          <a:off x="4171950" y="6496050"/>
          <a:ext cx="1476375" cy="9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20</xdr:row>
      <xdr:rowOff>114300</xdr:rowOff>
    </xdr:from>
    <xdr:to>
      <xdr:col>8</xdr:col>
      <xdr:colOff>76200</xdr:colOff>
      <xdr:row>21</xdr:row>
      <xdr:rowOff>38100</xdr:rowOff>
    </xdr:to>
    <xdr:cxnSp macro="">
      <xdr:nvCxnSpPr>
        <xdr:cNvPr id="107" name="直線コネクタ 106">
          <a:extLst>
            <a:ext uri="{FF2B5EF4-FFF2-40B4-BE49-F238E27FC236}">
              <a16:creationId xmlns:a16="http://schemas.microsoft.com/office/drawing/2014/main" id="{4B383B80-E96C-4AC4-AD4E-277A27721727}"/>
            </a:ext>
          </a:extLst>
        </xdr:cNvPr>
        <xdr:cNvCxnSpPr/>
      </xdr:nvCxnSpPr>
      <xdr:spPr>
        <a:xfrm>
          <a:off x="4200525" y="6305550"/>
          <a:ext cx="1362075" cy="1619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16</xdr:row>
      <xdr:rowOff>219075</xdr:rowOff>
    </xdr:from>
    <xdr:to>
      <xdr:col>8</xdr:col>
      <xdr:colOff>342899</xdr:colOff>
      <xdr:row>19</xdr:row>
      <xdr:rowOff>161925</xdr:rowOff>
    </xdr:to>
    <xdr:sp macro="" textlink="">
      <xdr:nvSpPr>
        <xdr:cNvPr id="113" name="テキスト ボックス 112">
          <a:extLst>
            <a:ext uri="{FF2B5EF4-FFF2-40B4-BE49-F238E27FC236}">
              <a16:creationId xmlns:a16="http://schemas.microsoft.com/office/drawing/2014/main" id="{412B3B9F-B112-4CB3-B9C4-7B653EBD6604}"/>
            </a:ext>
          </a:extLst>
        </xdr:cNvPr>
        <xdr:cNvSpPr txBox="1"/>
      </xdr:nvSpPr>
      <xdr:spPr>
        <a:xfrm>
          <a:off x="2743200" y="5457825"/>
          <a:ext cx="3086099"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オプション：ジブハリ</a:t>
          </a:r>
          <a:r>
            <a:rPr kumimoji="1" lang="en-US" altLang="ja-JP" sz="1100"/>
            <a:t>35</a:t>
          </a:r>
          <a:r>
            <a:rPr kumimoji="1" lang="ja-JP" altLang="en-US" sz="1100"/>
            <a:t>分の</a:t>
          </a:r>
          <a:r>
            <a:rPr kumimoji="1" lang="en-US" altLang="ja-JP" sz="1100"/>
            <a:t>1</a:t>
          </a:r>
          <a:r>
            <a:rPr kumimoji="1" lang="en-US" altLang="ja-JP" sz="1100" baseline="0"/>
            <a:t> </a:t>
          </a:r>
        </a:p>
        <a:p>
          <a:r>
            <a:rPr kumimoji="1" lang="en-US" altLang="ja-JP" sz="1100"/>
            <a:t>1/5×1/7</a:t>
          </a:r>
          <a:r>
            <a:rPr kumimoji="1" lang="ja-JP" altLang="en-US" sz="1100"/>
            <a:t>＝</a:t>
          </a:r>
          <a:r>
            <a:rPr kumimoji="1" lang="en-US" altLang="ja-JP" sz="1100"/>
            <a:t>1/35</a:t>
          </a:r>
        </a:p>
        <a:p>
          <a:endParaRPr kumimoji="1" lang="ja-JP" altLang="en-US" sz="1100"/>
        </a:p>
      </xdr:txBody>
    </xdr:sp>
    <xdr:clientData/>
  </xdr:twoCellAnchor>
  <xdr:twoCellAnchor editAs="oneCell">
    <xdr:from>
      <xdr:col>5</xdr:col>
      <xdr:colOff>152400</xdr:colOff>
      <xdr:row>30</xdr:row>
      <xdr:rowOff>19050</xdr:rowOff>
    </xdr:from>
    <xdr:to>
      <xdr:col>5</xdr:col>
      <xdr:colOff>647701</xdr:colOff>
      <xdr:row>33</xdr:row>
      <xdr:rowOff>19052</xdr:rowOff>
    </xdr:to>
    <xdr:pic>
      <xdr:nvPicPr>
        <xdr:cNvPr id="114" name="図 113">
          <a:extLst>
            <a:ext uri="{FF2B5EF4-FFF2-40B4-BE49-F238E27FC236}">
              <a16:creationId xmlns:a16="http://schemas.microsoft.com/office/drawing/2014/main" id="{3964F191-7849-49B9-AEED-A47FD137214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31" t="7318" r="15854" b="1219"/>
        <a:stretch/>
      </xdr:blipFill>
      <xdr:spPr bwMode="auto">
        <a:xfrm>
          <a:off x="3581400" y="859155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30</xdr:row>
      <xdr:rowOff>38100</xdr:rowOff>
    </xdr:from>
    <xdr:to>
      <xdr:col>8</xdr:col>
      <xdr:colOff>676276</xdr:colOff>
      <xdr:row>33</xdr:row>
      <xdr:rowOff>38102</xdr:rowOff>
    </xdr:to>
    <xdr:pic>
      <xdr:nvPicPr>
        <xdr:cNvPr id="115" name="図 114">
          <a:extLst>
            <a:ext uri="{FF2B5EF4-FFF2-40B4-BE49-F238E27FC236}">
              <a16:creationId xmlns:a16="http://schemas.microsoft.com/office/drawing/2014/main" id="{906FEE48-F450-4586-B020-407E4CD75F8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731" t="7318" r="15854" b="1219"/>
        <a:stretch/>
      </xdr:blipFill>
      <xdr:spPr bwMode="auto">
        <a:xfrm>
          <a:off x="5667375" y="86106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26</xdr:row>
      <xdr:rowOff>38100</xdr:rowOff>
    </xdr:from>
    <xdr:to>
      <xdr:col>3</xdr:col>
      <xdr:colOff>381001</xdr:colOff>
      <xdr:row>29</xdr:row>
      <xdr:rowOff>38101</xdr:rowOff>
    </xdr:to>
    <xdr:pic>
      <xdr:nvPicPr>
        <xdr:cNvPr id="117" name="図 116">
          <a:extLst>
            <a:ext uri="{FF2B5EF4-FFF2-40B4-BE49-F238E27FC236}">
              <a16:creationId xmlns:a16="http://schemas.microsoft.com/office/drawing/2014/main" id="{5E01A40C-0E1A-46F9-9CBC-4D44221800E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43100" y="76581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314325</xdr:colOff>
      <xdr:row>31</xdr:row>
      <xdr:rowOff>104775</xdr:rowOff>
    </xdr:from>
    <xdr:to>
      <xdr:col>4</xdr:col>
      <xdr:colOff>19050</xdr:colOff>
      <xdr:row>33</xdr:row>
      <xdr:rowOff>19051</xdr:rowOff>
    </xdr:to>
    <xdr:pic>
      <xdr:nvPicPr>
        <xdr:cNvPr id="118" name="図 117">
          <a:extLst>
            <a:ext uri="{FF2B5EF4-FFF2-40B4-BE49-F238E27FC236}">
              <a16:creationId xmlns:a16="http://schemas.microsoft.com/office/drawing/2014/main" id="{A821E041-2FE0-4DF5-87C3-8ABD0B853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23717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31</xdr:row>
      <xdr:rowOff>104775</xdr:rowOff>
    </xdr:from>
    <xdr:to>
      <xdr:col>2</xdr:col>
      <xdr:colOff>514350</xdr:colOff>
      <xdr:row>33</xdr:row>
      <xdr:rowOff>19051</xdr:rowOff>
    </xdr:to>
    <xdr:pic>
      <xdr:nvPicPr>
        <xdr:cNvPr id="120" name="図 119">
          <a:extLst>
            <a:ext uri="{FF2B5EF4-FFF2-40B4-BE49-F238E27FC236}">
              <a16:creationId xmlns:a16="http://schemas.microsoft.com/office/drawing/2014/main" id="{423BAA90-0549-440A-9372-3064B93EB3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4954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152400</xdr:colOff>
      <xdr:row>29</xdr:row>
      <xdr:rowOff>9525</xdr:rowOff>
    </xdr:from>
    <xdr:to>
      <xdr:col>3</xdr:col>
      <xdr:colOff>509587</xdr:colOff>
      <xdr:row>31</xdr:row>
      <xdr:rowOff>104775</xdr:rowOff>
    </xdr:to>
    <xdr:cxnSp macro="">
      <xdr:nvCxnSpPr>
        <xdr:cNvPr id="122" name="直線コネクタ 121">
          <a:extLst>
            <a:ext uri="{FF2B5EF4-FFF2-40B4-BE49-F238E27FC236}">
              <a16:creationId xmlns:a16="http://schemas.microsoft.com/office/drawing/2014/main" id="{E91FFC82-F9E0-4FC6-96B4-D6C47BE80B6D}"/>
            </a:ext>
          </a:extLst>
        </xdr:cNvPr>
        <xdr:cNvCxnSpPr>
          <a:endCxn id="118" idx="2"/>
        </xdr:cNvCxnSpPr>
      </xdr:nvCxnSpPr>
      <xdr:spPr>
        <a:xfrm>
          <a:off x="2209800" y="8343900"/>
          <a:ext cx="357187"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319087</xdr:colOff>
      <xdr:row>29</xdr:row>
      <xdr:rowOff>38101</xdr:rowOff>
    </xdr:from>
    <xdr:to>
      <xdr:col>3</xdr:col>
      <xdr:colOff>133351</xdr:colOff>
      <xdr:row>31</xdr:row>
      <xdr:rowOff>104775</xdr:rowOff>
    </xdr:to>
    <xdr:cxnSp macro="">
      <xdr:nvCxnSpPr>
        <xdr:cNvPr id="124" name="直線コネクタ 123">
          <a:extLst>
            <a:ext uri="{FF2B5EF4-FFF2-40B4-BE49-F238E27FC236}">
              <a16:creationId xmlns:a16="http://schemas.microsoft.com/office/drawing/2014/main" id="{A8EA8C21-C2F1-4659-B3F8-1D87CC55BD09}"/>
            </a:ext>
          </a:extLst>
        </xdr:cNvPr>
        <xdr:cNvCxnSpPr>
          <a:stCxn id="117" idx="2"/>
          <a:endCxn id="120" idx="2"/>
        </xdr:cNvCxnSpPr>
      </xdr:nvCxnSpPr>
      <xdr:spPr>
        <a:xfrm flipH="1">
          <a:off x="1690687" y="8372476"/>
          <a:ext cx="500064" cy="5429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32</xdr:row>
      <xdr:rowOff>61912</xdr:rowOff>
    </xdr:from>
    <xdr:to>
      <xdr:col>5</xdr:col>
      <xdr:colOff>66675</xdr:colOff>
      <xdr:row>32</xdr:row>
      <xdr:rowOff>76200</xdr:rowOff>
    </xdr:to>
    <xdr:cxnSp macro="">
      <xdr:nvCxnSpPr>
        <xdr:cNvPr id="126" name="直線コネクタ 125">
          <a:extLst>
            <a:ext uri="{FF2B5EF4-FFF2-40B4-BE49-F238E27FC236}">
              <a16:creationId xmlns:a16="http://schemas.microsoft.com/office/drawing/2014/main" id="{49A5A73E-1F57-498C-9636-837CE9CD3FFD}"/>
            </a:ext>
          </a:extLst>
        </xdr:cNvPr>
        <xdr:cNvCxnSpPr>
          <a:stCxn id="118" idx="1"/>
        </xdr:cNvCxnSpPr>
      </xdr:nvCxnSpPr>
      <xdr:spPr>
        <a:xfrm>
          <a:off x="2762250" y="9110662"/>
          <a:ext cx="733425" cy="14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32</xdr:row>
      <xdr:rowOff>219075</xdr:rowOff>
    </xdr:from>
    <xdr:to>
      <xdr:col>8</xdr:col>
      <xdr:colOff>247650</xdr:colOff>
      <xdr:row>33</xdr:row>
      <xdr:rowOff>190500</xdr:rowOff>
    </xdr:to>
    <xdr:cxnSp macro="">
      <xdr:nvCxnSpPr>
        <xdr:cNvPr id="128" name="直線コネクタ 127">
          <a:extLst>
            <a:ext uri="{FF2B5EF4-FFF2-40B4-BE49-F238E27FC236}">
              <a16:creationId xmlns:a16="http://schemas.microsoft.com/office/drawing/2014/main" id="{09E119BC-CBC1-41B8-90F8-45741D7A3AE7}"/>
            </a:ext>
          </a:extLst>
        </xdr:cNvPr>
        <xdr:cNvCxnSpPr/>
      </xdr:nvCxnSpPr>
      <xdr:spPr>
        <a:xfrm>
          <a:off x="4143375" y="9267825"/>
          <a:ext cx="1590675"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32</xdr:row>
      <xdr:rowOff>123825</xdr:rowOff>
    </xdr:from>
    <xdr:to>
      <xdr:col>8</xdr:col>
      <xdr:colOff>85725</xdr:colOff>
      <xdr:row>32</xdr:row>
      <xdr:rowOff>219075</xdr:rowOff>
    </xdr:to>
    <xdr:cxnSp macro="">
      <xdr:nvCxnSpPr>
        <xdr:cNvPr id="130" name="直線コネクタ 129">
          <a:extLst>
            <a:ext uri="{FF2B5EF4-FFF2-40B4-BE49-F238E27FC236}">
              <a16:creationId xmlns:a16="http://schemas.microsoft.com/office/drawing/2014/main" id="{755E3550-CDFC-4956-B231-98FED2D8F0F1}"/>
            </a:ext>
          </a:extLst>
        </xdr:cNvPr>
        <xdr:cNvCxnSpPr/>
      </xdr:nvCxnSpPr>
      <xdr:spPr>
        <a:xfrm flipV="1">
          <a:off x="4238625" y="9172575"/>
          <a:ext cx="1333500"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31</xdr:row>
      <xdr:rowOff>209550</xdr:rowOff>
    </xdr:from>
    <xdr:to>
      <xdr:col>8</xdr:col>
      <xdr:colOff>85725</xdr:colOff>
      <xdr:row>32</xdr:row>
      <xdr:rowOff>114300</xdr:rowOff>
    </xdr:to>
    <xdr:cxnSp macro="">
      <xdr:nvCxnSpPr>
        <xdr:cNvPr id="132" name="直線コネクタ 131">
          <a:extLst>
            <a:ext uri="{FF2B5EF4-FFF2-40B4-BE49-F238E27FC236}">
              <a16:creationId xmlns:a16="http://schemas.microsoft.com/office/drawing/2014/main" id="{D4947F8A-E807-46B9-AB82-6DCA126F88DE}"/>
            </a:ext>
          </a:extLst>
        </xdr:cNvPr>
        <xdr:cNvCxnSpPr/>
      </xdr:nvCxnSpPr>
      <xdr:spPr>
        <a:xfrm flipH="1" flipV="1">
          <a:off x="4210050" y="9020175"/>
          <a:ext cx="13620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31</xdr:row>
      <xdr:rowOff>157163</xdr:rowOff>
    </xdr:from>
    <xdr:to>
      <xdr:col>8</xdr:col>
      <xdr:colOff>180975</xdr:colOff>
      <xdr:row>31</xdr:row>
      <xdr:rowOff>219075</xdr:rowOff>
    </xdr:to>
    <xdr:cxnSp macro="">
      <xdr:nvCxnSpPr>
        <xdr:cNvPr id="134" name="直線コネクタ 133">
          <a:extLst>
            <a:ext uri="{FF2B5EF4-FFF2-40B4-BE49-F238E27FC236}">
              <a16:creationId xmlns:a16="http://schemas.microsoft.com/office/drawing/2014/main" id="{BF7744BA-3DF6-4705-A1BB-831E9AECA617}"/>
            </a:ext>
          </a:extLst>
        </xdr:cNvPr>
        <xdr:cNvCxnSpPr>
          <a:endCxn id="115" idx="1"/>
        </xdr:cNvCxnSpPr>
      </xdr:nvCxnSpPr>
      <xdr:spPr>
        <a:xfrm flipV="1">
          <a:off x="4248150" y="8967788"/>
          <a:ext cx="1419225" cy="619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31</xdr:row>
      <xdr:rowOff>19050</xdr:rowOff>
    </xdr:from>
    <xdr:to>
      <xdr:col>8</xdr:col>
      <xdr:colOff>180975</xdr:colOff>
      <xdr:row>31</xdr:row>
      <xdr:rowOff>157163</xdr:rowOff>
    </xdr:to>
    <xdr:cxnSp macro="">
      <xdr:nvCxnSpPr>
        <xdr:cNvPr id="136" name="直線コネクタ 135">
          <a:extLst>
            <a:ext uri="{FF2B5EF4-FFF2-40B4-BE49-F238E27FC236}">
              <a16:creationId xmlns:a16="http://schemas.microsoft.com/office/drawing/2014/main" id="{19D059C4-9CF8-46C3-9899-CD30CA4962AB}"/>
            </a:ext>
          </a:extLst>
        </xdr:cNvPr>
        <xdr:cNvCxnSpPr>
          <a:stCxn id="115" idx="1"/>
        </xdr:cNvCxnSpPr>
      </xdr:nvCxnSpPr>
      <xdr:spPr>
        <a:xfrm flipH="1" flipV="1">
          <a:off x="4200525" y="8829675"/>
          <a:ext cx="1466850" cy="138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31</xdr:row>
      <xdr:rowOff>9525</xdr:rowOff>
    </xdr:from>
    <xdr:to>
      <xdr:col>8</xdr:col>
      <xdr:colOff>152400</xdr:colOff>
      <xdr:row>31</xdr:row>
      <xdr:rowOff>9525</xdr:rowOff>
    </xdr:to>
    <xdr:cxnSp macro="">
      <xdr:nvCxnSpPr>
        <xdr:cNvPr id="138" name="直線コネクタ 137">
          <a:extLst>
            <a:ext uri="{FF2B5EF4-FFF2-40B4-BE49-F238E27FC236}">
              <a16:creationId xmlns:a16="http://schemas.microsoft.com/office/drawing/2014/main" id="{72B8DD4D-4C69-4A89-8EAA-8CDAD513DB20}"/>
            </a:ext>
          </a:extLst>
        </xdr:cNvPr>
        <xdr:cNvCxnSpPr/>
      </xdr:nvCxnSpPr>
      <xdr:spPr>
        <a:xfrm>
          <a:off x="4248150" y="8820150"/>
          <a:ext cx="1390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30</xdr:row>
      <xdr:rowOff>57150</xdr:rowOff>
    </xdr:from>
    <xdr:to>
      <xdr:col>8</xdr:col>
      <xdr:colOff>152400</xdr:colOff>
      <xdr:row>30</xdr:row>
      <xdr:rowOff>228600</xdr:rowOff>
    </xdr:to>
    <xdr:cxnSp macro="">
      <xdr:nvCxnSpPr>
        <xdr:cNvPr id="140" name="直線コネクタ 139">
          <a:extLst>
            <a:ext uri="{FF2B5EF4-FFF2-40B4-BE49-F238E27FC236}">
              <a16:creationId xmlns:a16="http://schemas.microsoft.com/office/drawing/2014/main" id="{088947C5-C9B0-4041-8509-32F6FA418EED}"/>
            </a:ext>
          </a:extLst>
        </xdr:cNvPr>
        <xdr:cNvCxnSpPr/>
      </xdr:nvCxnSpPr>
      <xdr:spPr>
        <a:xfrm flipH="1" flipV="1">
          <a:off x="4219575" y="8629650"/>
          <a:ext cx="1419225"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571500</xdr:colOff>
      <xdr:row>26</xdr:row>
      <xdr:rowOff>190500</xdr:rowOff>
    </xdr:from>
    <xdr:ext cx="184731" cy="264560"/>
    <xdr:sp macro="" textlink="">
      <xdr:nvSpPr>
        <xdr:cNvPr id="146" name="テキスト ボックス 145">
          <a:extLst>
            <a:ext uri="{FF2B5EF4-FFF2-40B4-BE49-F238E27FC236}">
              <a16:creationId xmlns:a16="http://schemas.microsoft.com/office/drawing/2014/main" id="{45AA5C11-D9B2-460D-B3C6-B8268EC1C3F7}"/>
            </a:ext>
          </a:extLst>
        </xdr:cNvPr>
        <xdr:cNvSpPr txBox="1"/>
      </xdr:nvSpPr>
      <xdr:spPr>
        <a:xfrm>
          <a:off x="3314700" y="781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9525</xdr:colOff>
      <xdr:row>26</xdr:row>
      <xdr:rowOff>9525</xdr:rowOff>
    </xdr:from>
    <xdr:to>
      <xdr:col>8</xdr:col>
      <xdr:colOff>9525</xdr:colOff>
      <xdr:row>29</xdr:row>
      <xdr:rowOff>0</xdr:rowOff>
    </xdr:to>
    <xdr:sp macro="" textlink="">
      <xdr:nvSpPr>
        <xdr:cNvPr id="147" name="テキスト ボックス 146">
          <a:extLst>
            <a:ext uri="{FF2B5EF4-FFF2-40B4-BE49-F238E27FC236}">
              <a16:creationId xmlns:a16="http://schemas.microsoft.com/office/drawing/2014/main" id="{6F54526E-58F3-47AE-AF07-478AE6741715}"/>
            </a:ext>
          </a:extLst>
        </xdr:cNvPr>
        <xdr:cNvSpPr txBox="1"/>
      </xdr:nvSpPr>
      <xdr:spPr>
        <a:xfrm>
          <a:off x="2752725" y="7629525"/>
          <a:ext cx="274320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標準仕様：ジブハリ</a:t>
          </a:r>
          <a:r>
            <a:rPr kumimoji="1" lang="en-US" altLang="ja-JP" sz="1100"/>
            <a:t>14</a:t>
          </a:r>
          <a:r>
            <a:rPr kumimoji="1" lang="ja-JP" altLang="en-US" sz="1100"/>
            <a:t>分の</a:t>
          </a:r>
          <a:r>
            <a:rPr kumimoji="1" lang="en-US" altLang="ja-JP" sz="1100"/>
            <a:t>1</a:t>
          </a:r>
        </a:p>
        <a:p>
          <a:r>
            <a:rPr kumimoji="1" lang="en-US" altLang="ja-JP" sz="1100"/>
            <a:t>1/2×1/7</a:t>
          </a:r>
          <a:r>
            <a:rPr kumimoji="1" lang="ja-JP" altLang="en-US" sz="1100"/>
            <a:t>＝</a:t>
          </a:r>
          <a:r>
            <a:rPr kumimoji="1" lang="en-US" altLang="ja-JP" sz="1100"/>
            <a:t>1/14</a:t>
          </a:r>
          <a:endParaRPr kumimoji="1" lang="ja-JP" altLang="en-US" sz="1100"/>
        </a:p>
      </xdr:txBody>
    </xdr:sp>
    <xdr:clientData/>
  </xdr:twoCellAnchor>
  <xdr:twoCellAnchor editAs="oneCell">
    <xdr:from>
      <xdr:col>0</xdr:col>
      <xdr:colOff>224118</xdr:colOff>
      <xdr:row>0</xdr:row>
      <xdr:rowOff>56029</xdr:rowOff>
    </xdr:from>
    <xdr:to>
      <xdr:col>4</xdr:col>
      <xdr:colOff>205440</xdr:colOff>
      <xdr:row>15</xdr:row>
      <xdr:rowOff>122041</xdr:rowOff>
    </xdr:to>
    <xdr:pic>
      <xdr:nvPicPr>
        <xdr:cNvPr id="4" name="図 3">
          <a:extLst>
            <a:ext uri="{FF2B5EF4-FFF2-40B4-BE49-F238E27FC236}">
              <a16:creationId xmlns:a16="http://schemas.microsoft.com/office/drawing/2014/main" id="{CB00502F-C3CB-4C95-BAFC-6EDA1DD7155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4118" y="56029"/>
          <a:ext cx="2745440" cy="3707924"/>
        </a:xfrm>
        <a:prstGeom prst="rect">
          <a:avLst/>
        </a:prstGeom>
      </xdr:spPr>
    </xdr:pic>
    <xdr:clientData/>
  </xdr:twoCellAnchor>
  <xdr:twoCellAnchor editAs="oneCell">
    <xdr:from>
      <xdr:col>4</xdr:col>
      <xdr:colOff>440443</xdr:colOff>
      <xdr:row>0</xdr:row>
      <xdr:rowOff>101181</xdr:rowOff>
    </xdr:from>
    <xdr:to>
      <xdr:col>10</xdr:col>
      <xdr:colOff>466915</xdr:colOff>
      <xdr:row>13</xdr:row>
      <xdr:rowOff>72932</xdr:rowOff>
    </xdr:to>
    <xdr:pic>
      <xdr:nvPicPr>
        <xdr:cNvPr id="6" name="図 5">
          <a:extLst>
            <a:ext uri="{FF2B5EF4-FFF2-40B4-BE49-F238E27FC236}">
              <a16:creationId xmlns:a16="http://schemas.microsoft.com/office/drawing/2014/main" id="{2C66C42A-58EC-4CD4-8123-ECE931F082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3726847" y="-421105"/>
          <a:ext cx="3128075" cy="41726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277569</xdr:colOff>
      <xdr:row>11</xdr:row>
      <xdr:rowOff>228600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5078169" cy="2847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666750</xdr:colOff>
      <xdr:row>11</xdr:row>
      <xdr:rowOff>64628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4781550" cy="26840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99680</xdr:colOff>
      <xdr:row>0</xdr:row>
      <xdr:rowOff>0</xdr:rowOff>
    </xdr:from>
    <xdr:to>
      <xdr:col>6</xdr:col>
      <xdr:colOff>498401</xdr:colOff>
      <xdr:row>14</xdr:row>
      <xdr:rowOff>155059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99680" y="0"/>
          <a:ext cx="4518837" cy="35663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1</xdr:row>
      <xdr:rowOff>19049</xdr:rowOff>
    </xdr:from>
    <xdr:to>
      <xdr:col>5</xdr:col>
      <xdr:colOff>66675</xdr:colOff>
      <xdr:row>11</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0</xdr:row>
      <xdr:rowOff>28575</xdr:rowOff>
    </xdr:from>
    <xdr:to>
      <xdr:col>8</xdr:col>
      <xdr:colOff>152400</xdr:colOff>
      <xdr:row>12</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171450</xdr:colOff>
      <xdr:row>24</xdr:row>
      <xdr:rowOff>0</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4286250" cy="5715000"/>
        </a:xfrm>
        <a:prstGeom prst="rect">
          <a:avLst/>
        </a:prstGeom>
      </xdr:spPr>
    </xdr:pic>
    <xdr:clientData/>
  </xdr:twoCellAnchor>
  <xdr:twoCellAnchor editAs="oneCell">
    <xdr:from>
      <xdr:col>0</xdr:col>
      <xdr:colOff>0</xdr:colOff>
      <xdr:row>25</xdr:row>
      <xdr:rowOff>28575</xdr:rowOff>
    </xdr:from>
    <xdr:to>
      <xdr:col>6</xdr:col>
      <xdr:colOff>533400</xdr:colOff>
      <xdr:row>39</xdr:row>
      <xdr:rowOff>180975</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5981700"/>
          <a:ext cx="4648200" cy="34861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9</xdr:col>
      <xdr:colOff>676274</xdr:colOff>
      <xdr:row>21</xdr:row>
      <xdr:rowOff>154781</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9050"/>
          <a:ext cx="6848474" cy="5136356"/>
        </a:xfrm>
        <a:prstGeom prst="rect">
          <a:avLst/>
        </a:prstGeom>
      </xdr:spPr>
    </xdr:pic>
    <xdr:clientData/>
  </xdr:twoCellAnchor>
  <xdr:twoCellAnchor editAs="oneCell">
    <xdr:from>
      <xdr:col>0</xdr:col>
      <xdr:colOff>19050</xdr:colOff>
      <xdr:row>69</xdr:row>
      <xdr:rowOff>9525</xdr:rowOff>
    </xdr:from>
    <xdr:to>
      <xdr:col>10</xdr:col>
      <xdr:colOff>6349</xdr:colOff>
      <xdr:row>90</xdr:row>
      <xdr:rowOff>142874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050" y="16440150"/>
          <a:ext cx="6845299" cy="5133974"/>
        </a:xfrm>
        <a:prstGeom prst="rect">
          <a:avLst/>
        </a:prstGeom>
      </xdr:spPr>
    </xdr:pic>
    <xdr:clientData/>
  </xdr:twoCellAnchor>
  <xdr:twoCellAnchor editAs="oneCell">
    <xdr:from>
      <xdr:col>0</xdr:col>
      <xdr:colOff>0</xdr:colOff>
      <xdr:row>23</xdr:row>
      <xdr:rowOff>7143</xdr:rowOff>
    </xdr:from>
    <xdr:to>
      <xdr:col>9</xdr:col>
      <xdr:colOff>676275</xdr:colOff>
      <xdr:row>44</xdr:row>
      <xdr:rowOff>142874</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5484018"/>
          <a:ext cx="6848475" cy="5136356"/>
        </a:xfrm>
        <a:prstGeom prst="rect">
          <a:avLst/>
        </a:prstGeom>
      </xdr:spPr>
    </xdr:pic>
    <xdr:clientData/>
  </xdr:twoCellAnchor>
  <xdr:twoCellAnchor editAs="oneCell">
    <xdr:from>
      <xdr:col>0</xdr:col>
      <xdr:colOff>0</xdr:colOff>
      <xdr:row>45</xdr:row>
      <xdr:rowOff>195262</xdr:rowOff>
    </xdr:from>
    <xdr:to>
      <xdr:col>10</xdr:col>
      <xdr:colOff>19050</xdr:colOff>
      <xdr:row>67</xdr:row>
      <xdr:rowOff>114300</xdr:rowOff>
    </xdr:to>
    <xdr:pic>
      <xdr:nvPicPr>
        <xdr:cNvPr id="9" name="図 8">
          <a:extLst>
            <a:ext uri="{FF2B5EF4-FFF2-40B4-BE49-F238E27FC236}">
              <a16:creationId xmlns:a16="http://schemas.microsoft.com/office/drawing/2014/main" id="{C29B8BD1-73C8-4C4A-8EDB-915E4071A01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10910887"/>
          <a:ext cx="6877050" cy="51577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0</xdr:colOff>
      <xdr:row>43</xdr:row>
      <xdr:rowOff>57149</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8096250"/>
          <a:ext cx="7543800" cy="10058400"/>
        </a:xfrm>
        <a:prstGeom prst="rect">
          <a:avLst/>
        </a:prstGeom>
      </xdr:spPr>
    </xdr:pic>
    <xdr:clientData/>
  </xdr:twoCellAnchor>
  <xdr:twoCellAnchor editAs="oneCell">
    <xdr:from>
      <xdr:col>0</xdr:col>
      <xdr:colOff>9525</xdr:colOff>
      <xdr:row>43</xdr:row>
      <xdr:rowOff>223837</xdr:rowOff>
    </xdr:from>
    <xdr:to>
      <xdr:col>10</xdr:col>
      <xdr:colOff>676275</xdr:colOff>
      <xdr:row>67</xdr:row>
      <xdr:rowOff>152401</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25" y="10463212"/>
          <a:ext cx="7524750" cy="5643564"/>
        </a:xfrm>
        <a:prstGeom prst="rect">
          <a:avLst/>
        </a:prstGeom>
      </xdr:spPr>
    </xdr:pic>
    <xdr:clientData/>
  </xdr:twoCellAnchor>
  <xdr:twoCellAnchor editAs="oneCell">
    <xdr:from>
      <xdr:col>0</xdr:col>
      <xdr:colOff>0</xdr:colOff>
      <xdr:row>69</xdr:row>
      <xdr:rowOff>0</xdr:rowOff>
    </xdr:from>
    <xdr:to>
      <xdr:col>11</xdr:col>
      <xdr:colOff>0</xdr:colOff>
      <xdr:row>92</xdr:row>
      <xdr:rowOff>180974</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16430625"/>
          <a:ext cx="7543800" cy="56578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19051</xdr:colOff>
      <xdr:row>0</xdr:row>
      <xdr:rowOff>19051</xdr:rowOff>
    </xdr:from>
    <xdr:to>
      <xdr:col>3</xdr:col>
      <xdr:colOff>70801</xdr:colOff>
      <xdr:row>6</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4</xdr:col>
      <xdr:colOff>2</xdr:colOff>
      <xdr:row>0</xdr:row>
      <xdr:rowOff>9525</xdr:rowOff>
    </xdr:from>
    <xdr:to>
      <xdr:col>6</xdr:col>
      <xdr:colOff>35086</xdr:colOff>
      <xdr:row>7</xdr:row>
      <xdr:rowOff>219075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2" y="9525"/>
          <a:ext cx="1406684" cy="1876425"/>
        </a:xfrm>
        <a:prstGeom prst="rect">
          <a:avLst/>
        </a:prstGeom>
      </xdr:spPr>
    </xdr:pic>
    <xdr:clientData/>
  </xdr:twoCellAnchor>
  <xdr:twoCellAnchor editAs="oneCell">
    <xdr:from>
      <xdr:col>0</xdr:col>
      <xdr:colOff>0</xdr:colOff>
      <xdr:row>7</xdr:row>
      <xdr:rowOff>32571</xdr:rowOff>
    </xdr:from>
    <xdr:to>
      <xdr:col>3</xdr:col>
      <xdr:colOff>43631</xdr:colOff>
      <xdr:row>15</xdr:row>
      <xdr:rowOff>5529</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111537" y="1587909"/>
          <a:ext cx="1877958" cy="2101031"/>
        </a:xfrm>
        <a:prstGeom prst="rect">
          <a:avLst/>
        </a:prstGeom>
      </xdr:spPr>
    </xdr:pic>
    <xdr:clientData/>
  </xdr:twoCellAnchor>
  <xdr:twoCellAnchor editAs="oneCell">
    <xdr:from>
      <xdr:col>0</xdr:col>
      <xdr:colOff>0</xdr:colOff>
      <xdr:row>15</xdr:row>
      <xdr:rowOff>228601</xdr:rowOff>
    </xdr:from>
    <xdr:to>
      <xdr:col>3</xdr:col>
      <xdr:colOff>95250</xdr:colOff>
      <xdr:row>22</xdr:row>
      <xdr:rowOff>175485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800476"/>
          <a:ext cx="2152650" cy="1613759"/>
        </a:xfrm>
        <a:prstGeom prst="rect">
          <a:avLst/>
        </a:prstGeom>
      </xdr:spPr>
    </xdr:pic>
    <xdr:clientData/>
  </xdr:twoCellAnchor>
  <xdr:twoCellAnchor editAs="oneCell">
    <xdr:from>
      <xdr:col>4</xdr:col>
      <xdr:colOff>0</xdr:colOff>
      <xdr:row>8</xdr:row>
      <xdr:rowOff>104776</xdr:rowOff>
    </xdr:from>
    <xdr:to>
      <xdr:col>6</xdr:col>
      <xdr:colOff>674022</xdr:colOff>
      <xdr:row>14</xdr:row>
      <xdr:rowOff>209550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43200" y="2009776"/>
          <a:ext cx="2045622" cy="15335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223837</xdr:rowOff>
    </xdr:from>
    <xdr:to>
      <xdr:col>10</xdr:col>
      <xdr:colOff>666750</xdr:colOff>
      <xdr:row>24</xdr:row>
      <xdr:rowOff>123825</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tretch>
          <a:fillRect/>
        </a:stretch>
      </xdr:blipFill>
      <xdr:spPr>
        <a:xfrm>
          <a:off x="38100" y="223837"/>
          <a:ext cx="7486650" cy="5614988"/>
        </a:xfrm>
        <a:prstGeom prst="rect">
          <a:avLst/>
        </a:prstGeom>
      </xdr:spPr>
    </xdr:pic>
    <xdr:clientData/>
  </xdr:twoCellAnchor>
  <xdr:twoCellAnchor editAs="oneCell">
    <xdr:from>
      <xdr:col>0</xdr:col>
      <xdr:colOff>77487</xdr:colOff>
      <xdr:row>26</xdr:row>
      <xdr:rowOff>21355</xdr:rowOff>
    </xdr:from>
    <xdr:to>
      <xdr:col>8</xdr:col>
      <xdr:colOff>396285</xdr:colOff>
      <xdr:row>54</xdr:row>
      <xdr:rowOff>159438</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18882" t="-720" b="8410"/>
        <a:stretch/>
      </xdr:blipFill>
      <xdr:spPr>
        <a:xfrm rot="5400000">
          <a:off x="-422706" y="6712798"/>
          <a:ext cx="6805583" cy="58051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171446</xdr:colOff>
      <xdr:row>1</xdr:row>
      <xdr:rowOff>9525</xdr:rowOff>
    </xdr:from>
    <xdr:to>
      <xdr:col>6</xdr:col>
      <xdr:colOff>466724</xdr:colOff>
      <xdr:row>6</xdr:row>
      <xdr:rowOff>209550</xdr:rowOff>
    </xdr:to>
    <xdr:pic>
      <xdr:nvPicPr>
        <xdr:cNvPr id="3" name="図 2">
          <a:extLst>
            <a:ext uri="{FF2B5EF4-FFF2-40B4-BE49-F238E27FC236}">
              <a16:creationId xmlns:a16="http://schemas.microsoft.com/office/drawing/2014/main" id="{5A9FB943-262C-4B5E-8612-DBBD1AB7D2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29931" t="-4989" r="36963"/>
        <a:stretch/>
      </xdr:blipFill>
      <xdr:spPr>
        <a:xfrm rot="5400000">
          <a:off x="1681160" y="-1262064"/>
          <a:ext cx="1390650" cy="4410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28576</xdr:rowOff>
    </xdr:from>
    <xdr:to>
      <xdr:col>3</xdr:col>
      <xdr:colOff>276225</xdr:colOff>
      <xdr:row>7</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0</xdr:row>
      <xdr:rowOff>0</xdr:rowOff>
    </xdr:from>
    <xdr:to>
      <xdr:col>6</xdr:col>
      <xdr:colOff>676275</xdr:colOff>
      <xdr:row>12</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7</xdr:row>
      <xdr:rowOff>152401</xdr:rowOff>
    </xdr:from>
    <xdr:to>
      <xdr:col>3</xdr:col>
      <xdr:colOff>257175</xdr:colOff>
      <xdr:row>14</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15</xdr:row>
      <xdr:rowOff>66675</xdr:rowOff>
    </xdr:from>
    <xdr:to>
      <xdr:col>3</xdr:col>
      <xdr:colOff>247650</xdr:colOff>
      <xdr:row>22</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13</xdr:row>
      <xdr:rowOff>6846</xdr:rowOff>
    </xdr:from>
    <xdr:to>
      <xdr:col>7</xdr:col>
      <xdr:colOff>16367</xdr:colOff>
      <xdr:row>19</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8</xdr:col>
      <xdr:colOff>517659</xdr:colOff>
      <xdr:row>3</xdr:row>
      <xdr:rowOff>200025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95325" y="28575"/>
          <a:ext cx="5308734" cy="8858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304800</xdr:colOff>
      <xdr:row>12</xdr:row>
      <xdr:rowOff>209550</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9050"/>
          <a:ext cx="3048000" cy="304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533400</xdr:colOff>
      <xdr:row>9</xdr:row>
      <xdr:rowOff>0</xdr:rowOff>
    </xdr:to>
    <xdr:pic>
      <xdr:nvPicPr>
        <xdr:cNvPr id="5" name="図 4">
          <a:extLst>
            <a:ext uri="{FF2B5EF4-FFF2-40B4-BE49-F238E27FC236}">
              <a16:creationId xmlns:a16="http://schemas.microsoft.com/office/drawing/2014/main" id="{10A526BC-416B-4F57-AB9A-CE03F831B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238125"/>
          <a:ext cx="1905000" cy="1905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117432</xdr:colOff>
      <xdr:row>0</xdr:row>
      <xdr:rowOff>0</xdr:rowOff>
    </xdr:from>
    <xdr:to>
      <xdr:col>11</xdr:col>
      <xdr:colOff>3586</xdr:colOff>
      <xdr:row>41</xdr:row>
      <xdr:rowOff>143529</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5400000">
          <a:off x="-1022472" y="1139904"/>
          <a:ext cx="9772913" cy="74931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228600</xdr:colOff>
      <xdr:row>18</xdr:row>
      <xdr:rowOff>19050</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9050"/>
          <a:ext cx="5715000" cy="4286250"/>
        </a:xfrm>
        <a:prstGeom prst="rect">
          <a:avLst/>
        </a:prstGeom>
      </xdr:spPr>
    </xdr:pic>
    <xdr:clientData/>
  </xdr:twoCellAnchor>
  <xdr:twoCellAnchor editAs="oneCell">
    <xdr:from>
      <xdr:col>0</xdr:col>
      <xdr:colOff>0</xdr:colOff>
      <xdr:row>19</xdr:row>
      <xdr:rowOff>0</xdr:rowOff>
    </xdr:from>
    <xdr:to>
      <xdr:col>8</xdr:col>
      <xdr:colOff>228600</xdr:colOff>
      <xdr:row>37</xdr:row>
      <xdr:rowOff>0</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4524375"/>
          <a:ext cx="5715000" cy="4286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10284</xdr:rowOff>
    </xdr:from>
    <xdr:to>
      <xdr:col>10</xdr:col>
      <xdr:colOff>590550</xdr:colOff>
      <xdr:row>21</xdr:row>
      <xdr:rowOff>219074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0" y="10284"/>
          <a:ext cx="7448550" cy="520941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19051</xdr:colOff>
      <xdr:row>0</xdr:row>
      <xdr:rowOff>10258</xdr:rowOff>
    </xdr:from>
    <xdr:to>
      <xdr:col>9</xdr:col>
      <xdr:colOff>0</xdr:colOff>
      <xdr:row>12</xdr:row>
      <xdr:rowOff>76200</xdr:rowOff>
    </xdr:to>
    <xdr:pic>
      <xdr:nvPicPr>
        <xdr:cNvPr id="3" name="図 2">
          <a:extLst>
            <a:ext uri="{FF2B5EF4-FFF2-40B4-BE49-F238E27FC236}">
              <a16:creationId xmlns:a16="http://schemas.microsoft.com/office/drawing/2014/main" id="{346967E1-392D-418A-8A40-C0069E8D6A5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376" b="35780"/>
        <a:stretch/>
      </xdr:blipFill>
      <xdr:spPr>
        <a:xfrm>
          <a:off x="19051" y="10258"/>
          <a:ext cx="6153149" cy="292344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517289</xdr:colOff>
      <xdr:row>25</xdr:row>
      <xdr:rowOff>222994</xdr:rowOff>
    </xdr:to>
    <xdr:pic>
      <xdr:nvPicPr>
        <xdr:cNvPr id="3" name="図 2">
          <a:extLst>
            <a:ext uri="{FF2B5EF4-FFF2-40B4-BE49-F238E27FC236}">
              <a16:creationId xmlns:a16="http://schemas.microsoft.com/office/drawing/2014/main" id="{9CF10FD6-FDFD-9593-0DF0-34E45093CA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772015" y="772015"/>
          <a:ext cx="6176119" cy="463208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9</xdr:col>
      <xdr:colOff>13444</xdr:colOff>
      <xdr:row>19</xdr:row>
      <xdr:rowOff>107714</xdr:rowOff>
    </xdr:to>
    <xdr:pic>
      <xdr:nvPicPr>
        <xdr:cNvPr id="3" name="図 2">
          <a:extLst>
            <a:ext uri="{FF2B5EF4-FFF2-40B4-BE49-F238E27FC236}">
              <a16:creationId xmlns:a16="http://schemas.microsoft.com/office/drawing/2014/main" id="{D4C5F2EC-0638-7974-E606-578D5CF320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176119" cy="46320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608838</xdr:colOff>
      <xdr:row>34</xdr:row>
      <xdr:rowOff>27559</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095238" cy="81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0</xdr:row>
      <xdr:rowOff>95250</xdr:rowOff>
    </xdr:from>
    <xdr:to>
      <xdr:col>4</xdr:col>
      <xdr:colOff>609600</xdr:colOff>
      <xdr:row>10</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5</xdr:col>
      <xdr:colOff>171450</xdr:colOff>
      <xdr:row>0</xdr:row>
      <xdr:rowOff>123825</xdr:rowOff>
    </xdr:from>
    <xdr:to>
      <xdr:col>9</xdr:col>
      <xdr:colOff>76200</xdr:colOff>
      <xdr:row>10</xdr:row>
      <xdr:rowOff>9525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600450" y="123825"/>
          <a:ext cx="2647950" cy="2266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14007</xdr:colOff>
      <xdr:row>0</xdr:row>
      <xdr:rowOff>28015</xdr:rowOff>
    </xdr:from>
    <xdr:to>
      <xdr:col>6</xdr:col>
      <xdr:colOff>448235</xdr:colOff>
      <xdr:row>14</xdr:row>
      <xdr:rowOff>104482</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7" y="28015"/>
          <a:ext cx="4552390" cy="3410217"/>
        </a:xfrm>
        <a:prstGeom prst="rect">
          <a:avLst/>
        </a:prstGeom>
      </xdr:spPr>
    </xdr:pic>
    <xdr:clientData/>
  </xdr:twoCellAnchor>
  <xdr:twoCellAnchor editAs="oneCell">
    <xdr:from>
      <xdr:col>0</xdr:col>
      <xdr:colOff>51254</xdr:colOff>
      <xdr:row>15</xdr:row>
      <xdr:rowOff>9232</xdr:rowOff>
    </xdr:from>
    <xdr:to>
      <xdr:col>6</xdr:col>
      <xdr:colOff>154404</xdr:colOff>
      <xdr:row>36</xdr:row>
      <xdr:rowOff>60808</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254" y="3581107"/>
          <a:ext cx="4221312" cy="5052201"/>
        </a:xfrm>
        <a:prstGeom prst="rect">
          <a:avLst/>
        </a:prstGeom>
      </xdr:spPr>
    </xdr:pic>
    <xdr:clientData/>
  </xdr:twoCellAnchor>
  <xdr:twoCellAnchor editAs="oneCell">
    <xdr:from>
      <xdr:col>0</xdr:col>
      <xdr:colOff>70038</xdr:colOff>
      <xdr:row>37</xdr:row>
      <xdr:rowOff>1</xdr:rowOff>
    </xdr:from>
    <xdr:to>
      <xdr:col>6</xdr:col>
      <xdr:colOff>567046</xdr:colOff>
      <xdr:row>51</xdr:row>
      <xdr:rowOff>126067</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038" y="8810626"/>
          <a:ext cx="4615170" cy="3459816"/>
        </a:xfrm>
        <a:prstGeom prst="rect">
          <a:avLst/>
        </a:prstGeom>
      </xdr:spPr>
    </xdr:pic>
    <xdr:clientData/>
  </xdr:twoCellAnchor>
  <xdr:twoCellAnchor editAs="oneCell">
    <xdr:from>
      <xdr:col>0</xdr:col>
      <xdr:colOff>0</xdr:colOff>
      <xdr:row>52</xdr:row>
      <xdr:rowOff>7847</xdr:rowOff>
    </xdr:from>
    <xdr:to>
      <xdr:col>5</xdr:col>
      <xdr:colOff>40767</xdr:colOff>
      <xdr:row>64</xdr:row>
      <xdr:rowOff>126066</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248424" y="12141923"/>
          <a:ext cx="2975719" cy="3472568"/>
        </a:xfrm>
        <a:prstGeom prst="rect">
          <a:avLst/>
        </a:prstGeom>
      </xdr:spPr>
    </xdr:pic>
    <xdr:clientData/>
  </xdr:twoCellAnchor>
  <xdr:twoCellAnchor editAs="oneCell">
    <xdr:from>
      <xdr:col>0</xdr:col>
      <xdr:colOff>8396</xdr:colOff>
      <xdr:row>66</xdr:row>
      <xdr:rowOff>33627</xdr:rowOff>
    </xdr:from>
    <xdr:to>
      <xdr:col>4</xdr:col>
      <xdr:colOff>644338</xdr:colOff>
      <xdr:row>76</xdr:row>
      <xdr:rowOff>187270</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431641" y="15326632"/>
          <a:ext cx="2534893" cy="33813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609601</xdr:colOff>
      <xdr:row>34</xdr:row>
      <xdr:rowOff>31750</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rot="5400000">
          <a:off x="-1015999" y="1016000"/>
          <a:ext cx="8128000" cy="6096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609600</xdr:colOff>
      <xdr:row>34</xdr:row>
      <xdr:rowOff>76200</xdr:rowOff>
    </xdr:to>
    <xdr:pic>
      <xdr:nvPicPr>
        <xdr:cNvPr id="5" name="図 4">
          <a:extLst>
            <a:ext uri="{FF2B5EF4-FFF2-40B4-BE49-F238E27FC236}">
              <a16:creationId xmlns:a16="http://schemas.microsoft.com/office/drawing/2014/main" id="{0CABD92F-85B5-4BC9-BAEB-C75C7BB62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47625"/>
          <a:ext cx="6134100" cy="812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7</xdr:col>
      <xdr:colOff>530225</xdr:colOff>
      <xdr:row>16</xdr:row>
      <xdr:rowOff>209550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 y="28575"/>
          <a:ext cx="5321300" cy="399097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D297D-A052-46EC-8881-2711227B20BB}">
  <sheetPr>
    <tabColor rgb="FFC00000"/>
    <pageSetUpPr fitToPage="1"/>
  </sheetPr>
  <dimension ref="B2:I90"/>
  <sheetViews>
    <sheetView tabSelected="1" topLeftCell="D37" zoomScale="70" zoomScaleNormal="70" workbookViewId="0">
      <selection activeCell="K52" sqref="K52"/>
    </sheetView>
  </sheetViews>
  <sheetFormatPr defaultColWidth="9" defaultRowHeight="13.5" x14ac:dyDescent="0.4"/>
  <cols>
    <col min="1" max="1" width="9" style="7"/>
    <col min="2" max="2" width="19.25" style="7" customWidth="1"/>
    <col min="3" max="3" width="40.25" style="7" customWidth="1"/>
    <col min="4" max="4" width="41.625" style="7" customWidth="1"/>
    <col min="5" max="5" width="59.375" style="7" customWidth="1"/>
    <col min="6" max="6" width="9.25" style="6" customWidth="1"/>
    <col min="7" max="7" width="9" style="5"/>
    <col min="8" max="8" width="10.5" style="6" customWidth="1"/>
    <col min="9" max="9" width="13.125" style="6" customWidth="1"/>
    <col min="10" max="16384" width="9" style="7"/>
  </cols>
  <sheetData>
    <row r="2" spans="2:9" x14ac:dyDescent="0.4">
      <c r="B2" s="153" t="s">
        <v>26</v>
      </c>
      <c r="C2" s="154"/>
      <c r="D2" s="3"/>
      <c r="E2" s="4"/>
    </row>
    <row r="3" spans="2:9" ht="18.75" customHeight="1" x14ac:dyDescent="0.4">
      <c r="B3" s="8" t="s">
        <v>27</v>
      </c>
      <c r="C3" s="9"/>
      <c r="D3" s="10" t="s">
        <v>187</v>
      </c>
      <c r="E3" s="4"/>
    </row>
    <row r="4" spans="2:9" ht="18.75" customHeight="1" x14ac:dyDescent="0.4">
      <c r="B4" s="155" t="s">
        <v>28</v>
      </c>
      <c r="C4" s="156"/>
      <c r="D4" s="157"/>
      <c r="E4" s="4"/>
    </row>
    <row r="5" spans="2:9" ht="15.75" customHeight="1" x14ac:dyDescent="0.4">
      <c r="B5" s="155" t="s">
        <v>29</v>
      </c>
      <c r="C5" s="156"/>
      <c r="D5" s="11" t="s">
        <v>30</v>
      </c>
      <c r="E5" s="4"/>
    </row>
    <row r="6" spans="2:9" ht="17.25" customHeight="1" x14ac:dyDescent="0.4">
      <c r="B6" s="158" t="s">
        <v>31</v>
      </c>
      <c r="C6" s="159"/>
      <c r="D6" s="12" t="s">
        <v>32</v>
      </c>
      <c r="E6" s="4"/>
    </row>
    <row r="9" spans="2:9" ht="14.25" thickBot="1" x14ac:dyDescent="0.45"/>
    <row r="10" spans="2:9" ht="19.5" customHeight="1" thickBot="1" x14ac:dyDescent="0.45">
      <c r="B10" s="160" t="s">
        <v>33</v>
      </c>
      <c r="C10" s="161"/>
      <c r="D10" s="161"/>
      <c r="E10" s="161"/>
      <c r="F10" s="161"/>
      <c r="G10" s="161"/>
      <c r="H10" s="161"/>
      <c r="I10" s="162"/>
    </row>
    <row r="11" spans="2:9" ht="21.6" customHeight="1" thickBot="1" x14ac:dyDescent="0.45">
      <c r="B11" s="58" t="s">
        <v>34</v>
      </c>
      <c r="C11" s="13" t="s">
        <v>35</v>
      </c>
      <c r="D11" s="14" t="s">
        <v>194</v>
      </c>
      <c r="E11" s="13" t="s">
        <v>36</v>
      </c>
      <c r="F11" s="67" t="s">
        <v>160</v>
      </c>
      <c r="G11" s="15" t="s">
        <v>37</v>
      </c>
      <c r="H11" s="16" t="s">
        <v>38</v>
      </c>
      <c r="I11" s="16"/>
    </row>
    <row r="12" spans="2:9" ht="15" thickTop="1" thickBot="1" x14ac:dyDescent="0.45">
      <c r="B12" s="58" t="s">
        <v>39</v>
      </c>
      <c r="C12" s="13" t="s">
        <v>40</v>
      </c>
      <c r="D12" s="17" t="s">
        <v>41</v>
      </c>
      <c r="E12" s="114" t="s">
        <v>42</v>
      </c>
      <c r="F12" s="68">
        <v>1</v>
      </c>
      <c r="G12" s="18">
        <v>22000</v>
      </c>
      <c r="H12" s="19"/>
      <c r="I12" s="19">
        <f>G12*H12</f>
        <v>0</v>
      </c>
    </row>
    <row r="13" spans="2:9" ht="15" thickTop="1" thickBot="1" x14ac:dyDescent="0.45">
      <c r="B13" s="58" t="s">
        <v>43</v>
      </c>
      <c r="C13" s="13" t="s">
        <v>44</v>
      </c>
      <c r="D13" s="20" t="s">
        <v>45</v>
      </c>
      <c r="E13" s="115" t="s">
        <v>46</v>
      </c>
      <c r="F13" s="68">
        <v>2</v>
      </c>
      <c r="G13" s="18">
        <v>40000</v>
      </c>
      <c r="H13" s="19"/>
      <c r="I13" s="19">
        <f t="shared" ref="I13:I45" si="0">G13*H13</f>
        <v>0</v>
      </c>
    </row>
    <row r="14" spans="2:9" ht="15" thickTop="1" thickBot="1" x14ac:dyDescent="0.45">
      <c r="B14" s="152" t="s">
        <v>47</v>
      </c>
      <c r="C14" s="13" t="s">
        <v>48</v>
      </c>
      <c r="D14" s="14" t="s">
        <v>49</v>
      </c>
      <c r="E14" s="114" t="s">
        <v>50</v>
      </c>
      <c r="F14" s="68">
        <v>3</v>
      </c>
      <c r="G14" s="18">
        <v>16500</v>
      </c>
      <c r="H14" s="19"/>
      <c r="I14" s="19">
        <f t="shared" si="0"/>
        <v>0</v>
      </c>
    </row>
    <row r="15" spans="2:9" ht="15" thickTop="1" thickBot="1" x14ac:dyDescent="0.45">
      <c r="B15" s="152"/>
      <c r="C15" s="148" t="s">
        <v>51</v>
      </c>
      <c r="D15" s="150" t="s">
        <v>157</v>
      </c>
      <c r="E15" s="114" t="s">
        <v>52</v>
      </c>
      <c r="F15" s="68">
        <v>4</v>
      </c>
      <c r="G15" s="18">
        <v>44000</v>
      </c>
      <c r="H15" s="19"/>
      <c r="I15" s="19">
        <f t="shared" si="0"/>
        <v>0</v>
      </c>
    </row>
    <row r="16" spans="2:9" ht="20.25" customHeight="1" thickTop="1" thickBot="1" x14ac:dyDescent="0.45">
      <c r="B16" s="152"/>
      <c r="C16" s="149"/>
      <c r="D16" s="151"/>
      <c r="E16" s="114" t="s">
        <v>53</v>
      </c>
      <c r="F16" s="68">
        <v>5</v>
      </c>
      <c r="G16" s="18">
        <v>100000</v>
      </c>
      <c r="H16" s="19"/>
      <c r="I16" s="19">
        <f t="shared" si="0"/>
        <v>0</v>
      </c>
    </row>
    <row r="17" spans="2:9" ht="15" thickTop="1" thickBot="1" x14ac:dyDescent="0.45">
      <c r="B17" s="58" t="s">
        <v>54</v>
      </c>
      <c r="C17" s="13" t="s">
        <v>55</v>
      </c>
      <c r="D17" s="17" t="s">
        <v>56</v>
      </c>
      <c r="E17" s="115" t="s">
        <v>45</v>
      </c>
      <c r="F17" s="68">
        <v>6</v>
      </c>
      <c r="G17" s="18">
        <v>25000</v>
      </c>
      <c r="H17" s="19"/>
      <c r="I17" s="19">
        <f t="shared" si="0"/>
        <v>0</v>
      </c>
    </row>
    <row r="18" spans="2:9" ht="15" thickTop="1" thickBot="1" x14ac:dyDescent="0.45">
      <c r="B18" s="145" t="s">
        <v>57</v>
      </c>
      <c r="C18" s="64" t="s">
        <v>58</v>
      </c>
      <c r="D18" s="60" t="s">
        <v>59</v>
      </c>
      <c r="E18" s="114" t="s">
        <v>60</v>
      </c>
      <c r="F18" s="68">
        <v>7</v>
      </c>
      <c r="G18" s="18">
        <v>22000</v>
      </c>
      <c r="H18" s="19"/>
      <c r="I18" s="19">
        <f t="shared" si="0"/>
        <v>0</v>
      </c>
    </row>
    <row r="19" spans="2:9" ht="15" thickTop="1" thickBot="1" x14ac:dyDescent="0.45">
      <c r="B19" s="146"/>
      <c r="C19" s="148" t="s">
        <v>61</v>
      </c>
      <c r="D19" s="150" t="s">
        <v>62</v>
      </c>
      <c r="E19" s="116" t="s">
        <v>63</v>
      </c>
      <c r="F19" s="68">
        <v>8</v>
      </c>
      <c r="G19" s="18">
        <v>80000</v>
      </c>
      <c r="H19" s="19"/>
      <c r="I19" s="19">
        <f t="shared" si="0"/>
        <v>0</v>
      </c>
    </row>
    <row r="20" spans="2:9" ht="18" customHeight="1" thickTop="1" thickBot="1" x14ac:dyDescent="0.45">
      <c r="B20" s="147"/>
      <c r="C20" s="149"/>
      <c r="D20" s="151"/>
      <c r="E20" s="114" t="s">
        <v>64</v>
      </c>
      <c r="F20" s="68">
        <v>9</v>
      </c>
      <c r="G20" s="18">
        <v>83000</v>
      </c>
      <c r="H20" s="19"/>
      <c r="I20" s="19">
        <f t="shared" si="0"/>
        <v>0</v>
      </c>
    </row>
    <row r="21" spans="2:9" ht="15" thickTop="1" thickBot="1" x14ac:dyDescent="0.45">
      <c r="B21" s="145" t="s">
        <v>65</v>
      </c>
      <c r="C21" s="21" t="s">
        <v>66</v>
      </c>
      <c r="D21" s="22" t="s">
        <v>67</v>
      </c>
      <c r="E21" s="114" t="s">
        <v>68</v>
      </c>
      <c r="F21" s="68">
        <v>10</v>
      </c>
      <c r="G21" s="18">
        <v>66000</v>
      </c>
      <c r="H21" s="19"/>
      <c r="I21" s="19">
        <f t="shared" si="0"/>
        <v>0</v>
      </c>
    </row>
    <row r="22" spans="2:9" ht="20.25" customHeight="1" thickTop="1" thickBot="1" x14ac:dyDescent="0.45">
      <c r="B22" s="147"/>
      <c r="C22" s="21" t="s">
        <v>69</v>
      </c>
      <c r="D22" s="22" t="s">
        <v>70</v>
      </c>
      <c r="E22" s="114" t="s">
        <v>71</v>
      </c>
      <c r="F22" s="68">
        <v>11</v>
      </c>
      <c r="G22" s="18">
        <v>11000</v>
      </c>
      <c r="H22" s="19"/>
      <c r="I22" s="19">
        <f t="shared" si="0"/>
        <v>0</v>
      </c>
    </row>
    <row r="23" spans="2:9" ht="20.25" customHeight="1" thickTop="1" thickBot="1" x14ac:dyDescent="0.45">
      <c r="B23" s="145" t="s">
        <v>72</v>
      </c>
      <c r="C23" s="148" t="s">
        <v>73</v>
      </c>
      <c r="D23" s="150" t="s">
        <v>74</v>
      </c>
      <c r="E23" s="114" t="s">
        <v>53</v>
      </c>
      <c r="F23" s="68">
        <v>12</v>
      </c>
      <c r="G23" s="18">
        <v>80000</v>
      </c>
      <c r="H23" s="19"/>
      <c r="I23" s="19">
        <f t="shared" si="0"/>
        <v>0</v>
      </c>
    </row>
    <row r="24" spans="2:9" ht="20.25" customHeight="1" thickTop="1" thickBot="1" x14ac:dyDescent="0.45">
      <c r="B24" s="147"/>
      <c r="C24" s="149"/>
      <c r="D24" s="151"/>
      <c r="E24" s="114" t="s">
        <v>75</v>
      </c>
      <c r="F24" s="68">
        <v>13</v>
      </c>
      <c r="G24" s="18">
        <v>33000</v>
      </c>
      <c r="H24" s="19"/>
      <c r="I24" s="19">
        <f t="shared" si="0"/>
        <v>0</v>
      </c>
    </row>
    <row r="25" spans="2:9" ht="15" thickTop="1" thickBot="1" x14ac:dyDescent="0.45">
      <c r="B25" s="58" t="s">
        <v>76</v>
      </c>
      <c r="C25" s="13" t="s">
        <v>77</v>
      </c>
      <c r="D25" s="14" t="s">
        <v>74</v>
      </c>
      <c r="E25" s="114" t="s">
        <v>78</v>
      </c>
      <c r="F25" s="68">
        <v>14</v>
      </c>
      <c r="G25" s="18">
        <v>25300</v>
      </c>
      <c r="H25" s="19"/>
      <c r="I25" s="19">
        <f t="shared" si="0"/>
        <v>0</v>
      </c>
    </row>
    <row r="26" spans="2:9" ht="20.25" customHeight="1" thickTop="1" thickBot="1" x14ac:dyDescent="0.45">
      <c r="B26" s="110" t="s">
        <v>204</v>
      </c>
      <c r="C26" s="111" t="s">
        <v>205</v>
      </c>
      <c r="D26" s="112" t="s">
        <v>206</v>
      </c>
      <c r="E26" s="13" t="s">
        <v>207</v>
      </c>
      <c r="F26" s="68">
        <v>15</v>
      </c>
      <c r="G26" s="18">
        <v>25000</v>
      </c>
      <c r="H26" s="19"/>
      <c r="I26" s="19">
        <f t="shared" si="0"/>
        <v>0</v>
      </c>
    </row>
    <row r="27" spans="2:9" ht="20.25" customHeight="1" thickTop="1" thickBot="1" x14ac:dyDescent="0.45">
      <c r="B27" s="58" t="s">
        <v>79</v>
      </c>
      <c r="C27" s="64" t="s">
        <v>79</v>
      </c>
      <c r="D27" s="113" t="s">
        <v>80</v>
      </c>
      <c r="E27" s="114" t="s">
        <v>81</v>
      </c>
      <c r="F27" s="68">
        <v>16</v>
      </c>
      <c r="G27" s="18">
        <v>45000</v>
      </c>
      <c r="H27" s="19"/>
      <c r="I27" s="19">
        <f t="shared" si="0"/>
        <v>0</v>
      </c>
    </row>
    <row r="28" spans="2:9" ht="42.75" customHeight="1" thickTop="1" thickBot="1" x14ac:dyDescent="0.45">
      <c r="B28" s="58" t="s">
        <v>82</v>
      </c>
      <c r="C28" s="63" t="s">
        <v>83</v>
      </c>
      <c r="D28" s="66" t="s">
        <v>84</v>
      </c>
      <c r="E28" s="117" t="s">
        <v>183</v>
      </c>
      <c r="F28" s="68">
        <v>17</v>
      </c>
      <c r="G28" s="18">
        <v>30000</v>
      </c>
      <c r="H28" s="19"/>
      <c r="I28" s="19">
        <f t="shared" si="0"/>
        <v>0</v>
      </c>
    </row>
    <row r="29" spans="2:9" ht="15" thickTop="1" thickBot="1" x14ac:dyDescent="0.45">
      <c r="B29" s="58" t="s">
        <v>85</v>
      </c>
      <c r="C29" s="13" t="s">
        <v>86</v>
      </c>
      <c r="D29" s="14" t="s">
        <v>87</v>
      </c>
      <c r="E29" s="114" t="s">
        <v>88</v>
      </c>
      <c r="F29" s="68">
        <v>18</v>
      </c>
      <c r="G29" s="18">
        <v>13200</v>
      </c>
      <c r="H29" s="19"/>
      <c r="I29" s="19">
        <f t="shared" si="0"/>
        <v>0</v>
      </c>
    </row>
    <row r="30" spans="2:9" ht="15" thickTop="1" thickBot="1" x14ac:dyDescent="0.45">
      <c r="B30" s="58" t="s">
        <v>89</v>
      </c>
      <c r="C30" s="13" t="s">
        <v>89</v>
      </c>
      <c r="D30" s="14" t="s">
        <v>90</v>
      </c>
      <c r="E30" s="13" t="s">
        <v>91</v>
      </c>
      <c r="F30" s="68">
        <v>19</v>
      </c>
      <c r="G30" s="18">
        <v>10000</v>
      </c>
      <c r="H30" s="19"/>
      <c r="I30" s="19">
        <f t="shared" si="0"/>
        <v>0</v>
      </c>
    </row>
    <row r="31" spans="2:9" ht="15" thickTop="1" thickBot="1" x14ac:dyDescent="0.45">
      <c r="B31" s="58" t="s">
        <v>92</v>
      </c>
      <c r="C31" s="64" t="s">
        <v>93</v>
      </c>
      <c r="D31" s="60" t="s">
        <v>94</v>
      </c>
      <c r="E31" s="114" t="s">
        <v>95</v>
      </c>
      <c r="F31" s="68">
        <v>20</v>
      </c>
      <c r="G31" s="18">
        <v>60000</v>
      </c>
      <c r="H31" s="19"/>
      <c r="I31" s="19">
        <f t="shared" si="0"/>
        <v>0</v>
      </c>
    </row>
    <row r="32" spans="2:9" ht="15" thickTop="1" thickBot="1" x14ac:dyDescent="0.45">
      <c r="B32" s="59" t="s">
        <v>96</v>
      </c>
      <c r="C32" s="13" t="s">
        <v>96</v>
      </c>
      <c r="D32" s="14" t="s">
        <v>97</v>
      </c>
      <c r="E32" s="13" t="s">
        <v>98</v>
      </c>
      <c r="F32" s="68">
        <v>21</v>
      </c>
      <c r="G32" s="18">
        <v>14300</v>
      </c>
      <c r="H32" s="19"/>
      <c r="I32" s="19">
        <f t="shared" si="0"/>
        <v>0</v>
      </c>
    </row>
    <row r="33" spans="2:9" ht="15" thickTop="1" thickBot="1" x14ac:dyDescent="0.45">
      <c r="B33" s="142" t="s">
        <v>99</v>
      </c>
      <c r="C33" s="143" t="s">
        <v>99</v>
      </c>
      <c r="D33" s="144" t="s">
        <v>154</v>
      </c>
      <c r="E33" s="114" t="s">
        <v>100</v>
      </c>
      <c r="F33" s="68">
        <v>22</v>
      </c>
      <c r="G33" s="18">
        <v>16500</v>
      </c>
      <c r="H33" s="19"/>
      <c r="I33" s="19">
        <f t="shared" si="0"/>
        <v>0</v>
      </c>
    </row>
    <row r="34" spans="2:9" ht="15" thickTop="1" thickBot="1" x14ac:dyDescent="0.45">
      <c r="B34" s="142"/>
      <c r="C34" s="143"/>
      <c r="D34" s="144"/>
      <c r="E34" s="114" t="s">
        <v>101</v>
      </c>
      <c r="F34" s="68">
        <v>23</v>
      </c>
      <c r="G34" s="18">
        <v>13380</v>
      </c>
      <c r="H34" s="19"/>
      <c r="I34" s="19">
        <f t="shared" si="0"/>
        <v>0</v>
      </c>
    </row>
    <row r="35" spans="2:9" ht="15" thickTop="1" thickBot="1" x14ac:dyDescent="0.45">
      <c r="B35" s="58" t="s">
        <v>102</v>
      </c>
      <c r="C35" s="64" t="s">
        <v>102</v>
      </c>
      <c r="D35" s="65" t="s">
        <v>104</v>
      </c>
      <c r="E35" s="7" t="s">
        <v>105</v>
      </c>
      <c r="F35" s="68">
        <v>24</v>
      </c>
      <c r="G35" s="18">
        <v>13200</v>
      </c>
      <c r="H35" s="19"/>
      <c r="I35" s="19">
        <f t="shared" si="0"/>
        <v>0</v>
      </c>
    </row>
    <row r="36" spans="2:9" ht="15" thickTop="1" thickBot="1" x14ac:dyDescent="0.45">
      <c r="B36" s="58" t="s">
        <v>103</v>
      </c>
      <c r="C36" s="64" t="s">
        <v>103</v>
      </c>
      <c r="D36" s="65" t="s">
        <v>104</v>
      </c>
      <c r="E36" s="13" t="s">
        <v>105</v>
      </c>
      <c r="F36" s="68">
        <v>25</v>
      </c>
      <c r="G36" s="18">
        <v>70000</v>
      </c>
      <c r="H36" s="19"/>
      <c r="I36" s="19">
        <f t="shared" si="0"/>
        <v>0</v>
      </c>
    </row>
    <row r="37" spans="2:9" ht="15" thickTop="1" thickBot="1" x14ac:dyDescent="0.45">
      <c r="B37" s="58" t="s">
        <v>106</v>
      </c>
      <c r="C37" s="13" t="s">
        <v>106</v>
      </c>
      <c r="D37" s="14" t="s">
        <v>49</v>
      </c>
      <c r="E37" s="114" t="s">
        <v>107</v>
      </c>
      <c r="F37" s="68">
        <v>26</v>
      </c>
      <c r="G37" s="18">
        <v>11000</v>
      </c>
      <c r="H37" s="19"/>
      <c r="I37" s="19">
        <f t="shared" si="0"/>
        <v>0</v>
      </c>
    </row>
    <row r="38" spans="2:9" ht="15" thickTop="1" thickBot="1" x14ac:dyDescent="0.45">
      <c r="B38" s="58" t="s">
        <v>108</v>
      </c>
      <c r="C38" s="64" t="s">
        <v>108</v>
      </c>
      <c r="D38" s="60" t="s">
        <v>104</v>
      </c>
      <c r="E38" s="13" t="s">
        <v>105</v>
      </c>
      <c r="F38" s="68">
        <v>27</v>
      </c>
      <c r="G38" s="18">
        <v>10000</v>
      </c>
      <c r="H38" s="19"/>
      <c r="I38" s="19">
        <f t="shared" si="0"/>
        <v>0</v>
      </c>
    </row>
    <row r="39" spans="2:9" ht="15" thickTop="1" thickBot="1" x14ac:dyDescent="0.45">
      <c r="B39" s="58" t="s">
        <v>82</v>
      </c>
      <c r="C39" s="13" t="s">
        <v>82</v>
      </c>
      <c r="D39" s="22" t="s">
        <v>109</v>
      </c>
      <c r="E39" s="114" t="s">
        <v>110</v>
      </c>
      <c r="F39" s="68">
        <v>28</v>
      </c>
      <c r="G39" s="18">
        <v>11000</v>
      </c>
      <c r="H39" s="19"/>
      <c r="I39" s="19">
        <f t="shared" si="0"/>
        <v>0</v>
      </c>
    </row>
    <row r="40" spans="2:9" ht="36" customHeight="1" thickTop="1" thickBot="1" x14ac:dyDescent="0.45">
      <c r="B40" s="87" t="s">
        <v>111</v>
      </c>
      <c r="C40" s="88" t="s">
        <v>111</v>
      </c>
      <c r="D40" s="22" t="s">
        <v>195</v>
      </c>
      <c r="E40" s="114" t="s">
        <v>112</v>
      </c>
      <c r="F40" s="68">
        <v>30</v>
      </c>
      <c r="G40" s="18">
        <v>44000</v>
      </c>
      <c r="H40" s="19"/>
      <c r="I40" s="19">
        <f t="shared" si="0"/>
        <v>0</v>
      </c>
    </row>
    <row r="41" spans="2:9" ht="15" thickTop="1" thickBot="1" x14ac:dyDescent="0.45">
      <c r="B41" s="58" t="s">
        <v>113</v>
      </c>
      <c r="C41" s="13" t="s">
        <v>114</v>
      </c>
      <c r="D41" s="14" t="s">
        <v>115</v>
      </c>
      <c r="E41" s="114" t="s">
        <v>116</v>
      </c>
      <c r="F41" s="68">
        <v>31</v>
      </c>
      <c r="G41" s="18">
        <v>3300</v>
      </c>
      <c r="H41" s="19"/>
      <c r="I41" s="19">
        <f t="shared" si="0"/>
        <v>0</v>
      </c>
    </row>
    <row r="42" spans="2:9" ht="15" thickTop="1" thickBot="1" x14ac:dyDescent="0.45">
      <c r="B42" s="58" t="s">
        <v>158</v>
      </c>
      <c r="C42" s="13" t="s">
        <v>159</v>
      </c>
      <c r="D42" s="22" t="s">
        <v>117</v>
      </c>
      <c r="E42" s="114" t="s">
        <v>118</v>
      </c>
      <c r="F42" s="68">
        <v>32</v>
      </c>
      <c r="G42" s="18">
        <v>11000</v>
      </c>
      <c r="H42" s="19"/>
      <c r="I42" s="19">
        <f t="shared" si="0"/>
        <v>0</v>
      </c>
    </row>
    <row r="43" spans="2:9" ht="15" thickTop="1" thickBot="1" x14ac:dyDescent="0.45">
      <c r="B43" s="84" t="s">
        <v>184</v>
      </c>
      <c r="C43" s="13" t="s">
        <v>184</v>
      </c>
      <c r="D43" s="85" t="s">
        <v>186</v>
      </c>
      <c r="E43" s="13" t="s">
        <v>185</v>
      </c>
      <c r="F43" s="106">
        <v>54</v>
      </c>
      <c r="G43" s="107">
        <v>55000</v>
      </c>
      <c r="I43" s="46">
        <f t="shared" si="0"/>
        <v>0</v>
      </c>
    </row>
    <row r="44" spans="2:9" ht="15" thickTop="1" thickBot="1" x14ac:dyDescent="0.45">
      <c r="B44" s="58" t="s">
        <v>196</v>
      </c>
      <c r="C44" s="13" t="s">
        <v>197</v>
      </c>
      <c r="D44" s="22" t="s">
        <v>198</v>
      </c>
      <c r="E44" s="13" t="s">
        <v>199</v>
      </c>
      <c r="F44" s="106">
        <v>55</v>
      </c>
      <c r="G44" s="118">
        <v>11000</v>
      </c>
      <c r="H44" s="119"/>
      <c r="I44" s="46">
        <f t="shared" si="0"/>
        <v>0</v>
      </c>
    </row>
    <row r="45" spans="2:9" ht="15" thickTop="1" thickBot="1" x14ac:dyDescent="0.45">
      <c r="B45" s="58" t="s">
        <v>208</v>
      </c>
      <c r="C45" s="13" t="s">
        <v>208</v>
      </c>
      <c r="D45" s="22" t="s">
        <v>209</v>
      </c>
      <c r="E45" s="13" t="s">
        <v>210</v>
      </c>
      <c r="F45" s="105">
        <v>59</v>
      </c>
      <c r="G45" s="36">
        <v>15000</v>
      </c>
      <c r="H45" s="37"/>
      <c r="I45" s="37">
        <f t="shared" si="0"/>
        <v>0</v>
      </c>
    </row>
    <row r="46" spans="2:9" ht="14.25" thickBot="1" x14ac:dyDescent="0.45">
      <c r="B46" s="6"/>
    </row>
    <row r="47" spans="2:9" ht="19.5" customHeight="1" thickBot="1" x14ac:dyDescent="0.45">
      <c r="B47" s="126" t="s">
        <v>119</v>
      </c>
      <c r="C47" s="127"/>
      <c r="D47" s="127"/>
      <c r="E47" s="127"/>
      <c r="F47" s="127"/>
      <c r="G47" s="127"/>
      <c r="H47" s="127"/>
      <c r="I47" s="128"/>
    </row>
    <row r="48" spans="2:9" ht="19.5" customHeight="1" thickBot="1" x14ac:dyDescent="0.45">
      <c r="B48" s="129" t="s">
        <v>120</v>
      </c>
      <c r="C48" s="130"/>
      <c r="D48" s="130"/>
      <c r="E48" s="130"/>
      <c r="F48" s="130"/>
      <c r="G48" s="130"/>
      <c r="H48" s="130"/>
      <c r="I48" s="131"/>
    </row>
    <row r="49" spans="2:9" ht="14.25" thickBot="1" x14ac:dyDescent="0.45">
      <c r="B49" s="23" t="s">
        <v>121</v>
      </c>
      <c r="C49" s="24"/>
      <c r="D49" s="24"/>
      <c r="E49" s="25"/>
      <c r="F49" s="69">
        <v>33</v>
      </c>
      <c r="G49" s="26">
        <v>84300</v>
      </c>
      <c r="H49" s="27"/>
      <c r="I49" s="28">
        <f>G49*H49</f>
        <v>0</v>
      </c>
    </row>
    <row r="50" spans="2:9" ht="15" thickTop="1" thickBot="1" x14ac:dyDescent="0.45">
      <c r="B50" s="29" t="s">
        <v>122</v>
      </c>
      <c r="C50" s="30"/>
      <c r="D50" s="30"/>
      <c r="E50" s="31"/>
      <c r="F50" s="69">
        <v>34</v>
      </c>
      <c r="G50" s="32">
        <v>86900</v>
      </c>
      <c r="H50" s="19"/>
      <c r="I50" s="28">
        <f t="shared" ref="I50:I53" si="1">G50*H50</f>
        <v>0</v>
      </c>
    </row>
    <row r="51" spans="2:9" ht="15" thickTop="1" thickBot="1" x14ac:dyDescent="0.45">
      <c r="B51" s="29" t="s">
        <v>123</v>
      </c>
      <c r="C51" s="30"/>
      <c r="D51" s="30"/>
      <c r="E51" s="31"/>
      <c r="F51" s="69">
        <v>35</v>
      </c>
      <c r="G51" s="32">
        <v>83620</v>
      </c>
      <c r="H51" s="19"/>
      <c r="I51" s="28">
        <f t="shared" si="1"/>
        <v>0</v>
      </c>
    </row>
    <row r="52" spans="2:9" ht="15" thickTop="1" thickBot="1" x14ac:dyDescent="0.45">
      <c r="B52" s="29" t="s">
        <v>124</v>
      </c>
      <c r="C52" s="30"/>
      <c r="D52" s="30"/>
      <c r="E52" s="31"/>
      <c r="F52" s="69">
        <v>36</v>
      </c>
      <c r="G52" s="32">
        <v>73900</v>
      </c>
      <c r="H52" s="19"/>
      <c r="I52" s="28">
        <f t="shared" si="1"/>
        <v>0</v>
      </c>
    </row>
    <row r="53" spans="2:9" ht="15" thickTop="1" thickBot="1" x14ac:dyDescent="0.45">
      <c r="B53" s="33" t="s">
        <v>125</v>
      </c>
      <c r="C53" s="34"/>
      <c r="D53" s="34"/>
      <c r="E53" s="35"/>
      <c r="F53" s="70">
        <v>37</v>
      </c>
      <c r="G53" s="36">
        <v>87000</v>
      </c>
      <c r="H53" s="37"/>
      <c r="I53" s="28">
        <f t="shared" si="1"/>
        <v>0</v>
      </c>
    </row>
    <row r="54" spans="2:9" ht="14.25" thickBot="1" x14ac:dyDescent="0.45"/>
    <row r="55" spans="2:9" ht="19.5" customHeight="1" thickBot="1" x14ac:dyDescent="0.45">
      <c r="B55" s="129" t="s">
        <v>126</v>
      </c>
      <c r="C55" s="130"/>
      <c r="D55" s="130"/>
      <c r="E55" s="130"/>
      <c r="F55" s="130"/>
      <c r="G55" s="130"/>
      <c r="H55" s="130"/>
      <c r="I55" s="131"/>
    </row>
    <row r="56" spans="2:9" ht="14.25" thickBot="1" x14ac:dyDescent="0.45">
      <c r="B56" s="23" t="s">
        <v>127</v>
      </c>
      <c r="C56" s="24"/>
      <c r="D56" s="24"/>
      <c r="E56" s="25"/>
      <c r="F56" s="71">
        <v>38</v>
      </c>
      <c r="G56" s="38">
        <v>319300</v>
      </c>
      <c r="H56" s="16"/>
      <c r="I56" s="39">
        <f>G56*H56</f>
        <v>0</v>
      </c>
    </row>
    <row r="57" spans="2:9" ht="15" thickTop="1" thickBot="1" x14ac:dyDescent="0.45">
      <c r="B57" s="33" t="s">
        <v>128</v>
      </c>
      <c r="C57" s="34"/>
      <c r="D57" s="34"/>
      <c r="E57" s="35"/>
      <c r="F57" s="70">
        <v>39</v>
      </c>
      <c r="G57" s="36">
        <v>321300</v>
      </c>
      <c r="H57" s="37"/>
      <c r="I57" s="40">
        <f t="shared" ref="I57" si="2">G57*H57</f>
        <v>0</v>
      </c>
    </row>
    <row r="58" spans="2:9" ht="14.25" thickBot="1" x14ac:dyDescent="0.45"/>
    <row r="59" spans="2:9" ht="19.5" customHeight="1" thickBot="1" x14ac:dyDescent="0.45">
      <c r="B59" s="129" t="s">
        <v>129</v>
      </c>
      <c r="C59" s="130"/>
      <c r="D59" s="130"/>
      <c r="E59" s="130"/>
      <c r="F59" s="132"/>
      <c r="G59" s="130"/>
      <c r="H59" s="130"/>
      <c r="I59" s="131"/>
    </row>
    <row r="60" spans="2:9" ht="15" thickBot="1" x14ac:dyDescent="0.45">
      <c r="B60" s="121" t="s">
        <v>130</v>
      </c>
      <c r="C60" s="120"/>
      <c r="D60" s="24"/>
      <c r="E60" s="25"/>
      <c r="F60" s="72">
        <v>40</v>
      </c>
      <c r="G60" s="38">
        <v>18000</v>
      </c>
      <c r="H60" s="16"/>
      <c r="I60" s="39">
        <f>G60*H60</f>
        <v>0</v>
      </c>
    </row>
    <row r="61" spans="2:9" ht="15" thickTop="1" thickBot="1" x14ac:dyDescent="0.45">
      <c r="B61" s="122" t="s">
        <v>131</v>
      </c>
      <c r="C61" s="30"/>
      <c r="D61" s="30"/>
      <c r="E61" s="31"/>
      <c r="F61" s="86">
        <v>41</v>
      </c>
      <c r="G61" s="32">
        <v>3300</v>
      </c>
      <c r="H61" s="19"/>
      <c r="I61" s="39">
        <f t="shared" ref="I61:I66" si="3">G61*H61</f>
        <v>0</v>
      </c>
    </row>
    <row r="62" spans="2:9" ht="15" thickTop="1" thickBot="1" x14ac:dyDescent="0.45">
      <c r="B62" s="29" t="s">
        <v>132</v>
      </c>
      <c r="C62" s="30"/>
      <c r="D62" s="30"/>
      <c r="E62" s="31"/>
      <c r="F62" s="86">
        <v>42</v>
      </c>
      <c r="G62" s="32">
        <v>16500</v>
      </c>
      <c r="H62" s="19"/>
      <c r="I62" s="39">
        <f t="shared" si="3"/>
        <v>0</v>
      </c>
    </row>
    <row r="63" spans="2:9" ht="15" thickTop="1" thickBot="1" x14ac:dyDescent="0.45">
      <c r="B63" s="29" t="s">
        <v>133</v>
      </c>
      <c r="C63" s="30"/>
      <c r="D63" s="30"/>
      <c r="E63" s="31"/>
      <c r="F63" s="86">
        <v>43</v>
      </c>
      <c r="G63" s="32">
        <v>16500</v>
      </c>
      <c r="H63" s="19"/>
      <c r="I63" s="39">
        <f t="shared" si="3"/>
        <v>0</v>
      </c>
    </row>
    <row r="64" spans="2:9" ht="15" thickTop="1" thickBot="1" x14ac:dyDescent="0.45">
      <c r="B64" s="41" t="s">
        <v>134</v>
      </c>
      <c r="C64" s="42"/>
      <c r="D64" s="42"/>
      <c r="E64" s="43"/>
      <c r="F64" s="86">
        <v>44</v>
      </c>
      <c r="G64" s="44">
        <v>22000</v>
      </c>
      <c r="H64" s="19"/>
      <c r="I64" s="39">
        <f t="shared" si="3"/>
        <v>0</v>
      </c>
    </row>
    <row r="65" spans="2:9" ht="15" thickTop="1" thickBot="1" x14ac:dyDescent="0.45">
      <c r="B65" s="29" t="s">
        <v>135</v>
      </c>
      <c r="C65" s="30"/>
      <c r="D65" s="30"/>
      <c r="E65" s="31"/>
      <c r="F65" s="86">
        <v>45</v>
      </c>
      <c r="G65" s="32">
        <v>5500</v>
      </c>
      <c r="H65" s="19"/>
      <c r="I65" s="39">
        <f t="shared" si="3"/>
        <v>0</v>
      </c>
    </row>
    <row r="66" spans="2:9" ht="15" thickTop="1" thickBot="1" x14ac:dyDescent="0.45">
      <c r="B66" s="33" t="s">
        <v>136</v>
      </c>
      <c r="C66" s="34"/>
      <c r="D66" s="34"/>
      <c r="E66" s="35"/>
      <c r="F66" s="70">
        <v>46</v>
      </c>
      <c r="G66" s="36">
        <v>10000</v>
      </c>
      <c r="H66" s="37"/>
      <c r="I66" s="40">
        <f t="shared" si="3"/>
        <v>0</v>
      </c>
    </row>
    <row r="67" spans="2:9" ht="14.25" thickBot="1" x14ac:dyDescent="0.45"/>
    <row r="68" spans="2:9" ht="19.5" customHeight="1" thickBot="1" x14ac:dyDescent="0.45">
      <c r="B68" s="129" t="s">
        <v>137</v>
      </c>
      <c r="C68" s="130"/>
      <c r="D68" s="130"/>
      <c r="E68" s="130"/>
      <c r="F68" s="130"/>
      <c r="G68" s="130"/>
      <c r="H68" s="130"/>
      <c r="I68" s="131"/>
    </row>
    <row r="69" spans="2:9" ht="15" thickTop="1" thickBot="1" x14ac:dyDescent="0.45">
      <c r="B69" s="29" t="s">
        <v>138</v>
      </c>
      <c r="C69" s="30"/>
      <c r="D69" s="30"/>
      <c r="E69" s="31"/>
      <c r="F69" s="73">
        <v>47</v>
      </c>
      <c r="G69" s="32">
        <v>16500</v>
      </c>
      <c r="H69" s="19"/>
      <c r="I69" s="45">
        <f t="shared" ref="I69:I76" si="4">G69*H69</f>
        <v>0</v>
      </c>
    </row>
    <row r="70" spans="2:9" ht="15" thickTop="1" thickBot="1" x14ac:dyDescent="0.45">
      <c r="B70" s="29" t="s">
        <v>135</v>
      </c>
      <c r="C70" s="30"/>
      <c r="D70" s="30"/>
      <c r="E70" s="31"/>
      <c r="F70" s="73">
        <v>48</v>
      </c>
      <c r="G70" s="32">
        <v>5500</v>
      </c>
      <c r="H70" s="19"/>
      <c r="I70" s="45">
        <f t="shared" si="4"/>
        <v>0</v>
      </c>
    </row>
    <row r="71" spans="2:9" ht="15" thickTop="1" thickBot="1" x14ac:dyDescent="0.45">
      <c r="B71" s="41" t="s">
        <v>139</v>
      </c>
      <c r="C71" s="42"/>
      <c r="D71" s="42"/>
      <c r="E71" s="43"/>
      <c r="F71" s="73">
        <v>49</v>
      </c>
      <c r="G71" s="44">
        <v>10000</v>
      </c>
      <c r="H71" s="46"/>
      <c r="I71" s="45">
        <f t="shared" si="4"/>
        <v>0</v>
      </c>
    </row>
    <row r="72" spans="2:9" ht="15" thickTop="1" thickBot="1" x14ac:dyDescent="0.45">
      <c r="B72" s="41" t="s">
        <v>140</v>
      </c>
      <c r="C72" s="42"/>
      <c r="D72" s="42"/>
      <c r="E72" s="43"/>
      <c r="F72" s="108">
        <v>50</v>
      </c>
      <c r="G72" s="44">
        <v>11000</v>
      </c>
      <c r="H72" s="37"/>
      <c r="I72" s="45">
        <f t="shared" si="4"/>
        <v>0</v>
      </c>
    </row>
    <row r="73" spans="2:9" ht="15" thickTop="1" thickBot="1" x14ac:dyDescent="0.45">
      <c r="B73" s="135" t="s">
        <v>200</v>
      </c>
      <c r="C73" s="136"/>
      <c r="D73" s="136"/>
      <c r="E73" s="136"/>
      <c r="F73" s="86">
        <v>52</v>
      </c>
      <c r="G73" s="32">
        <v>7700</v>
      </c>
      <c r="H73" s="46"/>
      <c r="I73" s="109">
        <f t="shared" si="4"/>
        <v>0</v>
      </c>
    </row>
    <row r="74" spans="2:9" ht="15" thickTop="1" thickBot="1" x14ac:dyDescent="0.45">
      <c r="B74" s="135" t="s">
        <v>201</v>
      </c>
      <c r="C74" s="136"/>
      <c r="D74" s="136"/>
      <c r="E74" s="136"/>
      <c r="F74" s="86">
        <v>53</v>
      </c>
      <c r="G74" s="32">
        <v>15400</v>
      </c>
      <c r="H74" s="46"/>
      <c r="I74" s="109">
        <f t="shared" si="4"/>
        <v>0</v>
      </c>
    </row>
    <row r="75" spans="2:9" ht="15" thickTop="1" thickBot="1" x14ac:dyDescent="0.45">
      <c r="B75" s="137" t="s">
        <v>202</v>
      </c>
      <c r="C75" s="138"/>
      <c r="D75" s="138"/>
      <c r="E75" s="138"/>
      <c r="F75" s="86">
        <v>57</v>
      </c>
      <c r="G75" s="32">
        <v>5500</v>
      </c>
      <c r="H75" s="46"/>
      <c r="I75" s="109">
        <f t="shared" si="4"/>
        <v>0</v>
      </c>
    </row>
    <row r="76" spans="2:9" ht="15" thickTop="1" thickBot="1" x14ac:dyDescent="0.45">
      <c r="B76" s="139" t="s">
        <v>203</v>
      </c>
      <c r="C76" s="140"/>
      <c r="D76" s="140"/>
      <c r="E76" s="140"/>
      <c r="F76" s="70">
        <v>58</v>
      </c>
      <c r="G76" s="36">
        <v>22000</v>
      </c>
      <c r="H76" s="37"/>
      <c r="I76" s="40">
        <f t="shared" si="4"/>
        <v>0</v>
      </c>
    </row>
    <row r="77" spans="2:9" ht="14.25" thickBot="1" x14ac:dyDescent="0.45"/>
    <row r="78" spans="2:9" ht="19.5" customHeight="1" thickBot="1" x14ac:dyDescent="0.45">
      <c r="B78" s="129" t="s">
        <v>141</v>
      </c>
      <c r="C78" s="130"/>
      <c r="D78" s="130"/>
      <c r="E78" s="130"/>
      <c r="F78" s="130"/>
      <c r="G78" s="130"/>
      <c r="H78" s="131"/>
      <c r="I78" s="58" t="s">
        <v>142</v>
      </c>
    </row>
    <row r="79" spans="2:9" x14ac:dyDescent="0.4">
      <c r="B79" s="47" t="s">
        <v>143</v>
      </c>
      <c r="I79" s="61" t="s">
        <v>144</v>
      </c>
    </row>
    <row r="80" spans="2:9" ht="14.25" thickBot="1" x14ac:dyDescent="0.45">
      <c r="B80" s="33" t="s">
        <v>145</v>
      </c>
      <c r="C80" s="34"/>
      <c r="D80" s="34"/>
      <c r="E80" s="34"/>
      <c r="F80" s="49"/>
      <c r="G80" s="48"/>
      <c r="H80" s="49"/>
      <c r="I80" s="50" t="s">
        <v>144</v>
      </c>
    </row>
    <row r="81" spans="2:9" x14ac:dyDescent="0.4">
      <c r="B81" s="7" t="s">
        <v>146</v>
      </c>
    </row>
    <row r="82" spans="2:9" ht="14.25" thickBot="1" x14ac:dyDescent="0.45"/>
    <row r="83" spans="2:9" ht="13.5" customHeight="1" thickTop="1" x14ac:dyDescent="0.4">
      <c r="B83" s="7" t="s">
        <v>147</v>
      </c>
      <c r="G83" s="133" t="s">
        <v>148</v>
      </c>
      <c r="H83" s="134"/>
      <c r="I83" s="51">
        <v>2700000</v>
      </c>
    </row>
    <row r="84" spans="2:9" ht="13.5" customHeight="1" x14ac:dyDescent="0.4">
      <c r="B84" s="7" t="s">
        <v>212</v>
      </c>
      <c r="G84" s="124" t="s">
        <v>211</v>
      </c>
      <c r="H84" s="141"/>
      <c r="I84" s="123">
        <v>70000</v>
      </c>
    </row>
    <row r="85" spans="2:9" x14ac:dyDescent="0.4">
      <c r="B85" s="7" t="s">
        <v>213</v>
      </c>
      <c r="G85" s="124" t="s">
        <v>149</v>
      </c>
      <c r="H85" s="125"/>
      <c r="I85" s="52">
        <f>SUM(I12:I45)</f>
        <v>0</v>
      </c>
    </row>
    <row r="86" spans="2:9" x14ac:dyDescent="0.4">
      <c r="B86" s="7" t="s">
        <v>214</v>
      </c>
      <c r="G86" s="124" t="s">
        <v>150</v>
      </c>
      <c r="H86" s="125"/>
      <c r="I86" s="52">
        <f>SUM(I49:I53,I56:I57,I60:I66,I69:I76)</f>
        <v>0</v>
      </c>
    </row>
    <row r="87" spans="2:9" x14ac:dyDescent="0.4">
      <c r="G87" s="53" t="s">
        <v>151</v>
      </c>
      <c r="H87" s="62"/>
      <c r="I87" s="54">
        <f>SUM(I83:I86)</f>
        <v>2770000</v>
      </c>
    </row>
    <row r="88" spans="2:9" x14ac:dyDescent="0.4">
      <c r="G88" s="53" t="s">
        <v>152</v>
      </c>
      <c r="H88" s="62"/>
      <c r="I88" s="54">
        <f>I87*0.1</f>
        <v>277000</v>
      </c>
    </row>
    <row r="89" spans="2:9" ht="14.25" thickBot="1" x14ac:dyDescent="0.45">
      <c r="G89" s="55" t="s">
        <v>153</v>
      </c>
      <c r="H89" s="56"/>
      <c r="I89" s="57">
        <f>SUM(I87:I88)</f>
        <v>3047000</v>
      </c>
    </row>
    <row r="90" spans="2:9" ht="14.25" thickTop="1" x14ac:dyDescent="0.4"/>
  </sheetData>
  <mergeCells count="32">
    <mergeCell ref="B14:B16"/>
    <mergeCell ref="C15:C16"/>
    <mergeCell ref="D15:D16"/>
    <mergeCell ref="B2:C2"/>
    <mergeCell ref="B4:D4"/>
    <mergeCell ref="B5:C5"/>
    <mergeCell ref="B6:C6"/>
    <mergeCell ref="B10:I10"/>
    <mergeCell ref="B33:B34"/>
    <mergeCell ref="C33:C34"/>
    <mergeCell ref="D33:D34"/>
    <mergeCell ref="B18:B20"/>
    <mergeCell ref="C19:C20"/>
    <mergeCell ref="D19:D20"/>
    <mergeCell ref="B21:B22"/>
    <mergeCell ref="B23:B24"/>
    <mergeCell ref="C23:C24"/>
    <mergeCell ref="D23:D24"/>
    <mergeCell ref="G86:H86"/>
    <mergeCell ref="B47:I47"/>
    <mergeCell ref="B48:I48"/>
    <mergeCell ref="B55:I55"/>
    <mergeCell ref="B59:I59"/>
    <mergeCell ref="B68:I68"/>
    <mergeCell ref="B78:H78"/>
    <mergeCell ref="G83:H83"/>
    <mergeCell ref="G85:H85"/>
    <mergeCell ref="B73:E73"/>
    <mergeCell ref="B74:E74"/>
    <mergeCell ref="B75:E75"/>
    <mergeCell ref="B76:E76"/>
    <mergeCell ref="G84:H84"/>
  </mergeCells>
  <phoneticPr fontId="2"/>
  <hyperlinks>
    <hyperlink ref="E12" location="ジブハリ35分の１!A1" display="1/35" xr:uid="{3C6339EF-C9F6-45E4-BDEF-9E62640BB3AF}"/>
    <hyperlink ref="E14" location="ジブリーダーインアウト!A1" display="アルミ３点インアウト（ﾌｧｸﾄﾘｰｾﾞﾛ製　ｼﾞﾌﾞﾘｰﾀﾞｰｲﾝｱｳﾄ）" xr:uid="{2C578D9F-2803-41DC-9FBF-26756905836B}"/>
    <hyperlink ref="E15" location="'ジブブラケット　アルミ強化バージョン'!A1" display="アルミ強化バージョン" xr:uid="{A71E8014-4824-4A3A-A7AD-1599B72C36C0}"/>
    <hyperlink ref="E18" location="トラベラーバー!A1" display="□H2709（13㎜　HB）" xr:uid="{40AE24EC-1B99-4B56-A10D-A6B7F00AD3B8}"/>
    <hyperlink ref="E19" location="パイプブライダルクリート仕様!A1" display="パイプブライダル　クリート仕様" xr:uid="{E110C77E-FB99-4CF4-8C0D-AC89C9592BEE}"/>
    <hyperlink ref="E20" location="パイプブライダルカム仕様!A1" display="パイプブライダル　カム仕様" xr:uid="{CA7ABBD4-A465-4D5F-BA6A-5103F4F71A24}"/>
    <hyperlink ref="E21" location="'スピンシートブロック　RF62174'!A1" display="RF62174　ラチェット切り替え" xr:uid="{6ED066CA-6564-4328-9864-4CF8EFD17FCE}"/>
    <hyperlink ref="E22" location="'スピンブロックサイズ　H2650'!A1" display="H2650　４０㎜カーボシングルフィックス" xr:uid="{911E455D-CE72-4AB5-9840-ABBB615A20DC}"/>
    <hyperlink ref="E23" location="'ガンネルガイカムベース　カーボン'!A1" display="カーボン" xr:uid="{02E719D2-A3B9-4327-912C-E29C7111DDE2}"/>
    <hyperlink ref="E24" location="'ガンネルガイカムベース　アルミスペシャル'!A1" display="アルミスペシャル" xr:uid="{704F55BE-72C8-4FAF-9589-F0E3D2683AD9}"/>
    <hyperlink ref="E25" location="ツイーカーFRPオリジナル部品!A1" display="FRPオリジナル部品" xr:uid="{2D751CC1-7DA5-4734-8B2D-AE6CD513C2B1}"/>
    <hyperlink ref="E27" location="ポンプ式インナーキールにブロック３!A1" display="ポンプ式（ｲﾝﾅｰｷｰﾙにﾌﾞﾛｯｸ３つ）" xr:uid="{224E0BB8-1A47-4653-BBF0-99185D0FD5E6}"/>
    <hyperlink ref="E29" location="インナーキール後方リード!A1" display="ｲﾝﾅｰｷｰﾙ後方ﾘｰﾄﾞ" xr:uid="{EA042C4D-3959-45A7-AA88-BE18D2DEB4AA}"/>
    <hyperlink ref="E31" location="EVAフォーム!A1" display="EVAフォーム　貼付あり" xr:uid="{FCB2AE2C-EABB-40D3-BCBC-5DDE19663B10}"/>
    <hyperlink ref="E33" location="'ティラーエクステンション　ロンスタン製'!A1" display="RONSTAN製カーボン" xr:uid="{220A55CA-586D-4153-8C58-ADDD54D3CE6B}"/>
    <hyperlink ref="E34" location="'ティラーエクステンション　ファクトリーゼロ製'!A1" display="ファクトリーゼロ製　カーボンエクステンション" xr:uid="{EC7C79E1-BEA2-4E4E-BE6D-923D76A10C5C}"/>
    <hyperlink ref="E37" location="ラフワイヤー!A1" display="ｼﾞﾌﾞﾋﾟｰｸ取付金具付き" xr:uid="{D54E63AC-0EAA-4DBF-BDB3-A7D74F8F67D5}"/>
    <hyperlink ref="E39" location="スピンポールキャッチャー追加!A1" display="キャッチャー追加" xr:uid="{255E2993-31AA-4D2F-AC0B-AE7ACF34D550}"/>
    <hyperlink ref="E40" location="ベーラーゲルコート仕上げ!A1" display="ゲルコート仕上げ" xr:uid="{B77399D2-8F42-453B-B5FB-1175ABC8DA0A}"/>
    <hyperlink ref="E41" location="'ハッチ　アレン'!A1" display="Allen　４ヶ" xr:uid="{EDA5D0F9-12A7-4BD3-8BBB-28A58EFDE2A5}"/>
    <hyperlink ref="E42" location="'トランサム　水抜き穴追加'!A1" display="水抜き穴追加" xr:uid="{2EF0A88C-5D48-4D50-A2C0-3AF69B39A3B5}"/>
    <hyperlink ref="E16" location="'ジブブラケット　カーボン'!A1" display="カーボン" xr:uid="{03B19DDE-6E44-4FBE-BD59-F060148B4907}"/>
    <hyperlink ref="E17" location="センター４分の１!A1" display="1/4" xr:uid="{80E9D488-370D-4847-B3B9-AF287D024319}"/>
    <hyperlink ref="E13" location="'サイドタンク両舷　マスト下で分ける'!A1" display="サイドタンク両舷　マスト下で左右に分ける" xr:uid="{02FA1352-939E-4771-AD20-44092A905FB2}"/>
    <hyperlink ref="E28" location="トッピング両サイド引き!A1" display="トッピング両サイド引き!A1" xr:uid="{DE4F0BA2-FA8A-4B6E-B8ED-5D9975B217A8}"/>
    <hyperlink ref="B60" location="スプレッダーネジロック式!A1" display="ヤマハマスト／スプレッダー変更（ネジ・ロック式）" xr:uid="{C8F46D5C-F117-4BE1-BF81-430DFBAD35DC}"/>
    <hyperlink ref="B61" location="スプレッダー蝶ネジ式!A1" display="ヤマハマスト／スプレッダー変更（蝶ネジ式）" xr:uid="{75E5CF5F-577E-4CCF-A2E9-93641D9E19E5}"/>
  </hyperlinks>
  <pageMargins left="0.7" right="0.7" top="0.75" bottom="0.75" header="0.3" footer="0.3"/>
  <pageSetup paperSize="8"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3D21A-88A3-4063-8F3A-52832F2709DE}">
  <sheetPr>
    <tabColor rgb="FFFFFF00"/>
  </sheetPr>
  <dimension ref="I2:K2"/>
  <sheetViews>
    <sheetView zoomScale="68" zoomScaleNormal="68" workbookViewId="0">
      <selection activeCell="I2" sqref="I2"/>
    </sheetView>
  </sheetViews>
  <sheetFormatPr defaultRowHeight="18.75" x14ac:dyDescent="0.4"/>
  <sheetData>
    <row r="2" spans="9:11" x14ac:dyDescent="0.4">
      <c r="I2" s="74" t="s">
        <v>161</v>
      </c>
      <c r="J2" s="74"/>
      <c r="K2" s="74"/>
    </row>
  </sheetData>
  <phoneticPr fontId="2"/>
  <hyperlinks>
    <hyperlink ref="I2:K2" location="'日本語　ｵｰﾀﾞｰﾌｫｰﾑ  ACPH用'!A1" display="オーダーフォームに戻る" xr:uid="{597DB2FD-8DD1-4755-B835-F367F751B467}"/>
    <hyperlink ref="I2" location="'日本語　ｵｰﾀﾞｰﾌｫｰﾑ  CPH用'!A1" display="オーダーフォームに戻る" xr:uid="{C097DC85-14DB-413E-B3FB-28961685C57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52CA-A9D9-4BE5-AEC5-5E66FFEC32A0}">
  <sheetPr>
    <tabColor rgb="FFFFFF00"/>
    <pageSetUpPr fitToPage="1"/>
  </sheetPr>
  <dimension ref="J2"/>
  <sheetViews>
    <sheetView zoomScaleNormal="100" zoomScaleSheetLayoutView="69"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AC8722AA-EDC1-4F60-AEB7-3297DE611415}"/>
  </hyperlink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73EF-2B93-4E34-8C93-F4CA63D7B301}">
  <sheetPr>
    <tabColor rgb="FFFFFF00"/>
    <pageSetUpPr fitToPage="1"/>
  </sheetPr>
  <dimension ref="J2"/>
  <sheetViews>
    <sheetView zoomScale="40" zoomScaleNormal="40" zoomScaleSheetLayoutView="50"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F2BF862D-C359-434F-80CB-47D58895AACA}"/>
  </hyperlinks>
  <pageMargins left="0.7" right="0.7" top="0.75" bottom="0.75" header="0.3" footer="0.3"/>
  <pageSetup paperSize="9" scale="7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43391-4BF6-4CC2-86EA-1F0FB3C40C20}">
  <sheetPr>
    <tabColor rgb="FFFFFF00"/>
    <pageSetUpPr fitToPage="1"/>
  </sheetPr>
  <dimension ref="I2"/>
  <sheetViews>
    <sheetView zoomScaleNormal="100"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0ADF23DF-7714-4BCA-B2DB-D84E22A4D435}"/>
  </hyperlinks>
  <pageMargins left="0.7" right="0.7" top="0.75" bottom="0.75" header="0.3" footer="0.3"/>
  <pageSetup paperSize="9" scale="8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35250-3929-47DE-8243-EEB6996AFEEE}">
  <sheetPr>
    <tabColor rgb="FFFFFF00"/>
    <pageSetUpPr fitToPage="1"/>
  </sheetPr>
  <dimension ref="I2"/>
  <sheetViews>
    <sheetView zoomScaleNormal="100"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0FA82F46-4C0E-4F32-B9F4-EBEE859626CF}"/>
  </hyperlinks>
  <pageMargins left="0.7" right="0.7" top="0.75" bottom="0.75" header="0.3" footer="0.3"/>
  <pageSetup paperSize="9" scale="8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C129-258F-4CF2-B80C-D43FE8B850C0}">
  <sheetPr>
    <tabColor rgb="FFFFFF00"/>
    <pageSetUpPr fitToPage="1"/>
  </sheetPr>
  <dimension ref="H2"/>
  <sheetViews>
    <sheetView zoomScaleNormal="100" zoomScaleSheetLayoutView="64" workbookViewId="0">
      <selection activeCell="H2" sqref="H2"/>
    </sheetView>
  </sheetViews>
  <sheetFormatPr defaultRowHeight="18.75" x14ac:dyDescent="0.4"/>
  <cols>
    <col min="11" max="11" width="21.375" customWidth="1"/>
  </cols>
  <sheetData>
    <row r="2" spans="8:8" x14ac:dyDescent="0.4">
      <c r="H2" s="74" t="s">
        <v>161</v>
      </c>
    </row>
  </sheetData>
  <phoneticPr fontId="2"/>
  <hyperlinks>
    <hyperlink ref="H2" location="'日本語　ｵｰﾀﾞｰﾌｫｰﾑ  CPH用'!A1" display="オーダーフォームに戻る" xr:uid="{C6CC8368-3434-436D-8D96-9BA00515790F}"/>
  </hyperlinks>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1811-F258-4B5F-BE3C-8BC9853AAFF8}">
  <sheetPr>
    <tabColor rgb="FFFFFF00"/>
    <pageSetUpPr fitToPage="1"/>
  </sheetPr>
  <dimension ref="G2"/>
  <sheetViews>
    <sheetView zoomScale="86" zoomScaleNormal="86" workbookViewId="0">
      <selection activeCell="G2" sqref="G2"/>
    </sheetView>
  </sheetViews>
  <sheetFormatPr defaultRowHeight="18.75" x14ac:dyDescent="0.4"/>
  <cols>
    <col min="7" max="7" width="21.375" customWidth="1"/>
  </cols>
  <sheetData>
    <row r="2" spans="7:7" x14ac:dyDescent="0.4">
      <c r="G2" s="74" t="s">
        <v>161</v>
      </c>
    </row>
  </sheetData>
  <phoneticPr fontId="2"/>
  <hyperlinks>
    <hyperlink ref="G2" location="'日本語　ｵｰﾀﾞｰﾌｫｰﾑ  CPH用'!A1" display="オーダーフォームに戻る" xr:uid="{A61199F5-E1E2-4537-8EF2-1022A6C854C1}"/>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18C6C-69FB-48EF-B342-D74F6CF659D0}">
  <sheetPr>
    <tabColor rgb="FFFFFF00"/>
    <pageSetUpPr fitToPage="1"/>
  </sheetPr>
  <dimension ref="I2"/>
  <sheetViews>
    <sheetView zoomScaleNormal="100" zoomScaleSheetLayoutView="78"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B0BC0B55-3C53-46A0-9C03-2D32A607F012}"/>
  </hyperlinks>
  <pageMargins left="0.7" right="0.7" top="0.75" bottom="0.75" header="0.3" footer="0.3"/>
  <pageSetup paperSize="9" scale="8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8C632-37FC-488E-96FD-87795BD06AB2}">
  <sheetPr>
    <tabColor rgb="FFFFFF00"/>
    <pageSetUpPr fitToPage="1"/>
  </sheetPr>
  <dimension ref="H2"/>
  <sheetViews>
    <sheetView zoomScaleNormal="100" workbookViewId="0">
      <selection activeCell="H2" sqref="H2"/>
    </sheetView>
  </sheetViews>
  <sheetFormatPr defaultRowHeight="18.75" x14ac:dyDescent="0.4"/>
  <cols>
    <col min="8" max="8" width="21.375" customWidth="1"/>
  </cols>
  <sheetData>
    <row r="2" spans="8:8" x14ac:dyDescent="0.4">
      <c r="H2" s="74" t="s">
        <v>161</v>
      </c>
    </row>
  </sheetData>
  <phoneticPr fontId="2"/>
  <hyperlinks>
    <hyperlink ref="H2" location="'日本語　ｵｰﾀﾞｰﾌｫｰﾑ  CPH用'!A1" display="オーダーフォームに戻る" xr:uid="{97CF4E18-0A77-4D83-9D13-D54133949394}"/>
  </hyperlinks>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06E2-D5C4-4EAB-A1AB-D3166EC2711F}">
  <sheetPr>
    <tabColor rgb="FFFFFF00"/>
    <pageSetUpPr fitToPage="1"/>
  </sheetPr>
  <dimension ref="K2:L2"/>
  <sheetViews>
    <sheetView zoomScaleNormal="100" zoomScaleSheetLayoutView="55" workbookViewId="0">
      <selection activeCell="K2" sqref="K2"/>
    </sheetView>
  </sheetViews>
  <sheetFormatPr defaultRowHeight="18.75" x14ac:dyDescent="0.4"/>
  <sheetData>
    <row r="2" spans="11:12" x14ac:dyDescent="0.4">
      <c r="K2" s="74" t="s">
        <v>161</v>
      </c>
      <c r="L2" s="74"/>
    </row>
  </sheetData>
  <phoneticPr fontId="2"/>
  <hyperlinks>
    <hyperlink ref="K2:L2" location="'日本語　ｵｰﾀﾞｰﾌｫｰﾑ  CPH用'!A1" display="オーダーフォームに戻る" xr:uid="{23C950A9-5586-4756-AF6B-8DBCAFC81441}"/>
  </hyperlinks>
  <pageMargins left="0.7" right="0.7" top="0.75" bottom="0.75" header="0.3" footer="0.3"/>
  <pageSetup paperSize="9" scale="4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C8C9B-E67F-4392-8EFF-6A4613A0E5B5}">
  <sheetPr>
    <tabColor rgb="FFC00000"/>
    <pageSetUpPr fitToPage="1"/>
  </sheetPr>
  <dimension ref="A1:L52"/>
  <sheetViews>
    <sheetView zoomScaleNormal="100" workbookViewId="0">
      <selection activeCell="N11" sqref="N11"/>
    </sheetView>
  </sheetViews>
  <sheetFormatPr defaultRowHeight="18" customHeight="1" x14ac:dyDescent="0.4"/>
  <cols>
    <col min="1" max="3" width="9" style="90"/>
    <col min="4" max="4" width="10.625" style="90" customWidth="1"/>
    <col min="5" max="10" width="10.125" style="90" customWidth="1"/>
    <col min="11" max="259" width="9" style="90"/>
    <col min="260" max="260" width="10.625" style="90" customWidth="1"/>
    <col min="261" max="266" width="10.125" style="90" customWidth="1"/>
    <col min="267" max="515" width="9" style="90"/>
    <col min="516" max="516" width="10.625" style="90" customWidth="1"/>
    <col min="517" max="522" width="10.125" style="90" customWidth="1"/>
    <col min="523" max="771" width="9" style="90"/>
    <col min="772" max="772" width="10.625" style="90" customWidth="1"/>
    <col min="773" max="778" width="10.125" style="90" customWidth="1"/>
    <col min="779" max="1027" width="9" style="90"/>
    <col min="1028" max="1028" width="10.625" style="90" customWidth="1"/>
    <col min="1029" max="1034" width="10.125" style="90" customWidth="1"/>
    <col min="1035" max="1283" width="9" style="90"/>
    <col min="1284" max="1284" width="10.625" style="90" customWidth="1"/>
    <col min="1285" max="1290" width="10.125" style="90" customWidth="1"/>
    <col min="1291" max="1539" width="9" style="90"/>
    <col min="1540" max="1540" width="10.625" style="90" customWidth="1"/>
    <col min="1541" max="1546" width="10.125" style="90" customWidth="1"/>
    <col min="1547" max="1795" width="9" style="90"/>
    <col min="1796" max="1796" width="10.625" style="90" customWidth="1"/>
    <col min="1797" max="1802" width="10.125" style="90" customWidth="1"/>
    <col min="1803" max="2051" width="9" style="90"/>
    <col min="2052" max="2052" width="10.625" style="90" customWidth="1"/>
    <col min="2053" max="2058" width="10.125" style="90" customWidth="1"/>
    <col min="2059" max="2307" width="9" style="90"/>
    <col min="2308" max="2308" width="10.625" style="90" customWidth="1"/>
    <col min="2309" max="2314" width="10.125" style="90" customWidth="1"/>
    <col min="2315" max="2563" width="9" style="90"/>
    <col min="2564" max="2564" width="10.625" style="90" customWidth="1"/>
    <col min="2565" max="2570" width="10.125" style="90" customWidth="1"/>
    <col min="2571" max="2819" width="9" style="90"/>
    <col min="2820" max="2820" width="10.625" style="90" customWidth="1"/>
    <col min="2821" max="2826" width="10.125" style="90" customWidth="1"/>
    <col min="2827" max="3075" width="9" style="90"/>
    <col min="3076" max="3076" width="10.625" style="90" customWidth="1"/>
    <col min="3077" max="3082" width="10.125" style="90" customWidth="1"/>
    <col min="3083" max="3331" width="9" style="90"/>
    <col min="3332" max="3332" width="10.625" style="90" customWidth="1"/>
    <col min="3333" max="3338" width="10.125" style="90" customWidth="1"/>
    <col min="3339" max="3587" width="9" style="90"/>
    <col min="3588" max="3588" width="10.625" style="90" customWidth="1"/>
    <col min="3589" max="3594" width="10.125" style="90" customWidth="1"/>
    <col min="3595" max="3843" width="9" style="90"/>
    <col min="3844" max="3844" width="10.625" style="90" customWidth="1"/>
    <col min="3845" max="3850" width="10.125" style="90" customWidth="1"/>
    <col min="3851" max="4099" width="9" style="90"/>
    <col min="4100" max="4100" width="10.625" style="90" customWidth="1"/>
    <col min="4101" max="4106" width="10.125" style="90" customWidth="1"/>
    <col min="4107" max="4355" width="9" style="90"/>
    <col min="4356" max="4356" width="10.625" style="90" customWidth="1"/>
    <col min="4357" max="4362" width="10.125" style="90" customWidth="1"/>
    <col min="4363" max="4611" width="9" style="90"/>
    <col min="4612" max="4612" width="10.625" style="90" customWidth="1"/>
    <col min="4613" max="4618" width="10.125" style="90" customWidth="1"/>
    <col min="4619" max="4867" width="9" style="90"/>
    <col min="4868" max="4868" width="10.625" style="90" customWidth="1"/>
    <col min="4869" max="4874" width="10.125" style="90" customWidth="1"/>
    <col min="4875" max="5123" width="9" style="90"/>
    <col min="5124" max="5124" width="10.625" style="90" customWidth="1"/>
    <col min="5125" max="5130" width="10.125" style="90" customWidth="1"/>
    <col min="5131" max="5379" width="9" style="90"/>
    <col min="5380" max="5380" width="10.625" style="90" customWidth="1"/>
    <col min="5381" max="5386" width="10.125" style="90" customWidth="1"/>
    <col min="5387" max="5635" width="9" style="90"/>
    <col min="5636" max="5636" width="10.625" style="90" customWidth="1"/>
    <col min="5637" max="5642" width="10.125" style="90" customWidth="1"/>
    <col min="5643" max="5891" width="9" style="90"/>
    <col min="5892" max="5892" width="10.625" style="90" customWidth="1"/>
    <col min="5893" max="5898" width="10.125" style="90" customWidth="1"/>
    <col min="5899" max="6147" width="9" style="90"/>
    <col min="6148" max="6148" width="10.625" style="90" customWidth="1"/>
    <col min="6149" max="6154" width="10.125" style="90" customWidth="1"/>
    <col min="6155" max="6403" width="9" style="90"/>
    <col min="6404" max="6404" width="10.625" style="90" customWidth="1"/>
    <col min="6405" max="6410" width="10.125" style="90" customWidth="1"/>
    <col min="6411" max="6659" width="9" style="90"/>
    <col min="6660" max="6660" width="10.625" style="90" customWidth="1"/>
    <col min="6661" max="6666" width="10.125" style="90" customWidth="1"/>
    <col min="6667" max="6915" width="9" style="90"/>
    <col min="6916" max="6916" width="10.625" style="90" customWidth="1"/>
    <col min="6917" max="6922" width="10.125" style="90" customWidth="1"/>
    <col min="6923" max="7171" width="9" style="90"/>
    <col min="7172" max="7172" width="10.625" style="90" customWidth="1"/>
    <col min="7173" max="7178" width="10.125" style="90" customWidth="1"/>
    <col min="7179" max="7427" width="9" style="90"/>
    <col min="7428" max="7428" width="10.625" style="90" customWidth="1"/>
    <col min="7429" max="7434" width="10.125" style="90" customWidth="1"/>
    <col min="7435" max="7683" width="9" style="90"/>
    <col min="7684" max="7684" width="10.625" style="90" customWidth="1"/>
    <col min="7685" max="7690" width="10.125" style="90" customWidth="1"/>
    <col min="7691" max="7939" width="9" style="90"/>
    <col min="7940" max="7940" width="10.625" style="90" customWidth="1"/>
    <col min="7941" max="7946" width="10.125" style="90" customWidth="1"/>
    <col min="7947" max="8195" width="9" style="90"/>
    <col min="8196" max="8196" width="10.625" style="90" customWidth="1"/>
    <col min="8197" max="8202" width="10.125" style="90" customWidth="1"/>
    <col min="8203" max="8451" width="9" style="90"/>
    <col min="8452" max="8452" width="10.625" style="90" customWidth="1"/>
    <col min="8453" max="8458" width="10.125" style="90" customWidth="1"/>
    <col min="8459" max="8707" width="9" style="90"/>
    <col min="8708" max="8708" width="10.625" style="90" customWidth="1"/>
    <col min="8709" max="8714" width="10.125" style="90" customWidth="1"/>
    <col min="8715" max="8963" width="9" style="90"/>
    <col min="8964" max="8964" width="10.625" style="90" customWidth="1"/>
    <col min="8965" max="8970" width="10.125" style="90" customWidth="1"/>
    <col min="8971" max="9219" width="9" style="90"/>
    <col min="9220" max="9220" width="10.625" style="90" customWidth="1"/>
    <col min="9221" max="9226" width="10.125" style="90" customWidth="1"/>
    <col min="9227" max="9475" width="9" style="90"/>
    <col min="9476" max="9476" width="10.625" style="90" customWidth="1"/>
    <col min="9477" max="9482" width="10.125" style="90" customWidth="1"/>
    <col min="9483" max="9731" width="9" style="90"/>
    <col min="9732" max="9732" width="10.625" style="90" customWidth="1"/>
    <col min="9733" max="9738" width="10.125" style="90" customWidth="1"/>
    <col min="9739" max="9987" width="9" style="90"/>
    <col min="9988" max="9988" width="10.625" style="90" customWidth="1"/>
    <col min="9989" max="9994" width="10.125" style="90" customWidth="1"/>
    <col min="9995" max="10243" width="9" style="90"/>
    <col min="10244" max="10244" width="10.625" style="90" customWidth="1"/>
    <col min="10245" max="10250" width="10.125" style="90" customWidth="1"/>
    <col min="10251" max="10499" width="9" style="90"/>
    <col min="10500" max="10500" width="10.625" style="90" customWidth="1"/>
    <col min="10501" max="10506" width="10.125" style="90" customWidth="1"/>
    <col min="10507" max="10755" width="9" style="90"/>
    <col min="10756" max="10756" width="10.625" style="90" customWidth="1"/>
    <col min="10757" max="10762" width="10.125" style="90" customWidth="1"/>
    <col min="10763" max="11011" width="9" style="90"/>
    <col min="11012" max="11012" width="10.625" style="90" customWidth="1"/>
    <col min="11013" max="11018" width="10.125" style="90" customWidth="1"/>
    <col min="11019" max="11267" width="9" style="90"/>
    <col min="11268" max="11268" width="10.625" style="90" customWidth="1"/>
    <col min="11269" max="11274" width="10.125" style="90" customWidth="1"/>
    <col min="11275" max="11523" width="9" style="90"/>
    <col min="11524" max="11524" width="10.625" style="90" customWidth="1"/>
    <col min="11525" max="11530" width="10.125" style="90" customWidth="1"/>
    <col min="11531" max="11779" width="9" style="90"/>
    <col min="11780" max="11780" width="10.625" style="90" customWidth="1"/>
    <col min="11781" max="11786" width="10.125" style="90" customWidth="1"/>
    <col min="11787" max="12035" width="9" style="90"/>
    <col min="12036" max="12036" width="10.625" style="90" customWidth="1"/>
    <col min="12037" max="12042" width="10.125" style="90" customWidth="1"/>
    <col min="12043" max="12291" width="9" style="90"/>
    <col min="12292" max="12292" width="10.625" style="90" customWidth="1"/>
    <col min="12293" max="12298" width="10.125" style="90" customWidth="1"/>
    <col min="12299" max="12547" width="9" style="90"/>
    <col min="12548" max="12548" width="10.625" style="90" customWidth="1"/>
    <col min="12549" max="12554" width="10.125" style="90" customWidth="1"/>
    <col min="12555" max="12803" width="9" style="90"/>
    <col min="12804" max="12804" width="10.625" style="90" customWidth="1"/>
    <col min="12805" max="12810" width="10.125" style="90" customWidth="1"/>
    <col min="12811" max="13059" width="9" style="90"/>
    <col min="13060" max="13060" width="10.625" style="90" customWidth="1"/>
    <col min="13061" max="13066" width="10.125" style="90" customWidth="1"/>
    <col min="13067" max="13315" width="9" style="90"/>
    <col min="13316" max="13316" width="10.625" style="90" customWidth="1"/>
    <col min="13317" max="13322" width="10.125" style="90" customWidth="1"/>
    <col min="13323" max="13571" width="9" style="90"/>
    <col min="13572" max="13572" width="10.625" style="90" customWidth="1"/>
    <col min="13573" max="13578" width="10.125" style="90" customWidth="1"/>
    <col min="13579" max="13827" width="9" style="90"/>
    <col min="13828" max="13828" width="10.625" style="90" customWidth="1"/>
    <col min="13829" max="13834" width="10.125" style="90" customWidth="1"/>
    <col min="13835" max="14083" width="9" style="90"/>
    <col min="14084" max="14084" width="10.625" style="90" customWidth="1"/>
    <col min="14085" max="14090" width="10.125" style="90" customWidth="1"/>
    <col min="14091" max="14339" width="9" style="90"/>
    <col min="14340" max="14340" width="10.625" style="90" customWidth="1"/>
    <col min="14341" max="14346" width="10.125" style="90" customWidth="1"/>
    <col min="14347" max="14595" width="9" style="90"/>
    <col min="14596" max="14596" width="10.625" style="90" customWidth="1"/>
    <col min="14597" max="14602" width="10.125" style="90" customWidth="1"/>
    <col min="14603" max="14851" width="9" style="90"/>
    <col min="14852" max="14852" width="10.625" style="90" customWidth="1"/>
    <col min="14853" max="14858" width="10.125" style="90" customWidth="1"/>
    <col min="14859" max="15107" width="9" style="90"/>
    <col min="15108" max="15108" width="10.625" style="90" customWidth="1"/>
    <col min="15109" max="15114" width="10.125" style="90" customWidth="1"/>
    <col min="15115" max="15363" width="9" style="90"/>
    <col min="15364" max="15364" width="10.625" style="90" customWidth="1"/>
    <col min="15365" max="15370" width="10.125" style="90" customWidth="1"/>
    <col min="15371" max="15619" width="9" style="90"/>
    <col min="15620" max="15620" width="10.625" style="90" customWidth="1"/>
    <col min="15621" max="15626" width="10.125" style="90" customWidth="1"/>
    <col min="15627" max="15875" width="9" style="90"/>
    <col min="15876" max="15876" width="10.625" style="90" customWidth="1"/>
    <col min="15877" max="15882" width="10.125" style="90" customWidth="1"/>
    <col min="15883" max="16131" width="9" style="90"/>
    <col min="16132" max="16132" width="10.625" style="90" customWidth="1"/>
    <col min="16133" max="16138" width="10.125" style="90" customWidth="1"/>
    <col min="16139" max="16384" width="9" style="90"/>
  </cols>
  <sheetData>
    <row r="1" spans="1:12" s="89" customFormat="1" ht="28.5" customHeight="1" thickBot="1" x14ac:dyDescent="0.45">
      <c r="A1" s="223" t="s">
        <v>188</v>
      </c>
      <c r="B1" s="224"/>
      <c r="C1" s="224"/>
      <c r="D1" s="224"/>
      <c r="E1" s="224"/>
      <c r="F1" s="224"/>
      <c r="G1" s="224"/>
      <c r="H1" s="224"/>
      <c r="I1" s="224"/>
      <c r="J1" s="225"/>
    </row>
    <row r="2" spans="1:12" ht="1.5" customHeight="1" x14ac:dyDescent="0.4">
      <c r="A2" s="226"/>
      <c r="B2" s="226"/>
      <c r="C2" s="226"/>
      <c r="D2" s="226"/>
      <c r="E2" s="226"/>
      <c r="F2" s="226"/>
      <c r="G2" s="226"/>
      <c r="H2" s="226"/>
      <c r="I2" s="226"/>
      <c r="J2" s="226"/>
    </row>
    <row r="3" spans="1:12" ht="17.25" customHeight="1" x14ac:dyDescent="0.4">
      <c r="A3" s="164"/>
      <c r="B3" s="164"/>
      <c r="C3" s="164"/>
      <c r="D3" s="164"/>
      <c r="E3" s="164"/>
      <c r="F3" s="164"/>
      <c r="G3" s="164"/>
      <c r="H3" s="90" t="s">
        <v>0</v>
      </c>
    </row>
    <row r="4" spans="1:12" ht="18" customHeight="1" x14ac:dyDescent="0.4">
      <c r="A4" s="227" t="s">
        <v>189</v>
      </c>
      <c r="B4" s="227"/>
      <c r="C4" s="227"/>
      <c r="D4" s="227"/>
      <c r="E4" s="227"/>
      <c r="F4" s="227"/>
      <c r="G4" s="227"/>
      <c r="H4" s="227"/>
      <c r="I4" s="227"/>
      <c r="J4" s="227"/>
    </row>
    <row r="5" spans="1:12" ht="18" customHeight="1" x14ac:dyDescent="0.4">
      <c r="A5" s="2" t="s">
        <v>190</v>
      </c>
      <c r="B5" s="2"/>
      <c r="C5" s="2"/>
      <c r="D5" s="2"/>
      <c r="E5" s="2"/>
      <c r="F5" s="2"/>
      <c r="G5" s="2"/>
      <c r="H5" s="2"/>
      <c r="I5" s="2"/>
      <c r="J5" s="1"/>
    </row>
    <row r="6" spans="1:12" ht="18" customHeight="1" x14ac:dyDescent="0.4">
      <c r="A6" s="164"/>
      <c r="B6" s="164"/>
      <c r="C6" s="164"/>
      <c r="D6" s="164"/>
      <c r="E6" s="164"/>
      <c r="F6" s="164"/>
      <c r="G6" s="164"/>
      <c r="H6" s="164"/>
      <c r="I6" s="164"/>
      <c r="J6" s="164"/>
    </row>
    <row r="7" spans="1:12" ht="18" customHeight="1" x14ac:dyDescent="0.4">
      <c r="A7" s="191" t="s">
        <v>1</v>
      </c>
      <c r="B7" s="191"/>
      <c r="C7" s="191"/>
      <c r="D7" s="191"/>
      <c r="E7" s="191"/>
      <c r="F7" s="191"/>
      <c r="G7" s="191"/>
      <c r="H7" s="191"/>
      <c r="I7" s="191"/>
      <c r="J7" s="191"/>
    </row>
    <row r="8" spans="1:12" ht="18" customHeight="1" x14ac:dyDescent="0.4">
      <c r="A8" s="217" t="s">
        <v>191</v>
      </c>
      <c r="B8" s="163"/>
      <c r="C8" s="163"/>
      <c r="D8" s="218"/>
      <c r="E8" s="217" t="s">
        <v>2</v>
      </c>
      <c r="F8" s="163"/>
      <c r="G8" s="218"/>
      <c r="H8" s="219" t="s">
        <v>3</v>
      </c>
      <c r="I8" s="183"/>
      <c r="J8" s="184"/>
    </row>
    <row r="9" spans="1:12" ht="18" customHeight="1" x14ac:dyDescent="0.4">
      <c r="A9" s="220" t="s">
        <v>164</v>
      </c>
      <c r="B9" s="221"/>
      <c r="C9" s="221"/>
      <c r="D9" s="222"/>
      <c r="E9" s="217" t="s">
        <v>4</v>
      </c>
      <c r="F9" s="163"/>
      <c r="G9" s="218"/>
      <c r="H9" s="217"/>
      <c r="I9" s="163"/>
      <c r="J9" s="218"/>
    </row>
    <row r="10" spans="1:12" ht="13.5" customHeight="1" x14ac:dyDescent="0.4">
      <c r="A10" s="183"/>
      <c r="B10" s="183"/>
      <c r="C10" s="183"/>
      <c r="D10" s="183"/>
      <c r="E10" s="183"/>
      <c r="F10" s="183"/>
      <c r="G10" s="183"/>
      <c r="H10" s="183"/>
      <c r="I10" s="183"/>
      <c r="J10" s="183"/>
    </row>
    <row r="11" spans="1:12" ht="18" customHeight="1" x14ac:dyDescent="0.4">
      <c r="A11" s="191" t="s">
        <v>5</v>
      </c>
      <c r="B11" s="191"/>
      <c r="C11" s="191"/>
      <c r="D11" s="191"/>
      <c r="E11" s="191"/>
      <c r="F11" s="191"/>
      <c r="G11" s="191"/>
      <c r="H11" s="191"/>
      <c r="I11" s="191"/>
      <c r="J11" s="191"/>
    </row>
    <row r="12" spans="1:12" ht="18" customHeight="1" x14ac:dyDescent="0.4">
      <c r="A12" s="176" t="s">
        <v>192</v>
      </c>
      <c r="B12" s="177"/>
      <c r="C12" s="177"/>
      <c r="D12" s="178"/>
      <c r="E12" s="176" t="s">
        <v>193</v>
      </c>
      <c r="F12" s="177"/>
      <c r="G12" s="177"/>
      <c r="H12" s="177"/>
      <c r="I12" s="177"/>
      <c r="J12" s="178"/>
      <c r="L12" s="91"/>
    </row>
    <row r="13" spans="1:12" ht="18" customHeight="1" x14ac:dyDescent="0.4">
      <c r="A13" s="202"/>
      <c r="B13" s="203"/>
      <c r="C13" s="203"/>
      <c r="D13" s="204"/>
      <c r="E13" s="208" t="s">
        <v>6</v>
      </c>
      <c r="F13" s="209"/>
      <c r="G13" s="209"/>
      <c r="H13" s="209"/>
      <c r="I13" s="209"/>
      <c r="J13" s="210"/>
      <c r="L13" s="91"/>
    </row>
    <row r="14" spans="1:12" ht="18" customHeight="1" x14ac:dyDescent="0.4">
      <c r="A14" s="202"/>
      <c r="B14" s="203"/>
      <c r="C14" s="203"/>
      <c r="D14" s="204"/>
      <c r="E14" s="211"/>
      <c r="F14" s="212"/>
      <c r="G14" s="212"/>
      <c r="H14" s="212"/>
      <c r="I14" s="212"/>
      <c r="J14" s="213"/>
      <c r="L14" s="91"/>
    </row>
    <row r="15" spans="1:12" ht="18" customHeight="1" x14ac:dyDescent="0.4">
      <c r="A15" s="205"/>
      <c r="B15" s="206"/>
      <c r="C15" s="206"/>
      <c r="D15" s="207"/>
      <c r="E15" s="214" t="s">
        <v>7</v>
      </c>
      <c r="F15" s="215"/>
      <c r="G15" s="216"/>
      <c r="H15" s="180" t="s">
        <v>8</v>
      </c>
      <c r="I15" s="180"/>
      <c r="J15" s="181"/>
    </row>
    <row r="16" spans="1:12" ht="18" customHeight="1" x14ac:dyDescent="0.4">
      <c r="A16" s="176" t="s">
        <v>9</v>
      </c>
      <c r="B16" s="177"/>
      <c r="C16" s="177"/>
      <c r="D16" s="178"/>
      <c r="E16" s="176" t="s">
        <v>10</v>
      </c>
      <c r="F16" s="177"/>
      <c r="G16" s="177"/>
      <c r="H16" s="177"/>
      <c r="I16" s="177"/>
      <c r="J16" s="178"/>
    </row>
    <row r="17" spans="1:10" ht="18" customHeight="1" x14ac:dyDescent="0.4">
      <c r="A17" s="192"/>
      <c r="B17" s="193"/>
      <c r="C17" s="193"/>
      <c r="D17" s="194"/>
      <c r="E17" s="195" t="s">
        <v>6</v>
      </c>
      <c r="F17" s="196"/>
      <c r="G17" s="196"/>
      <c r="H17" s="196"/>
      <c r="I17" s="196"/>
      <c r="J17" s="197"/>
    </row>
    <row r="18" spans="1:10" ht="18" customHeight="1" x14ac:dyDescent="0.4">
      <c r="A18" s="192"/>
      <c r="B18" s="193"/>
      <c r="C18" s="193"/>
      <c r="D18" s="194"/>
      <c r="E18" s="182"/>
      <c r="F18" s="164"/>
      <c r="G18" s="164"/>
      <c r="H18" s="164"/>
      <c r="I18" s="164"/>
      <c r="J18" s="165"/>
    </row>
    <row r="19" spans="1:10" ht="18" customHeight="1" x14ac:dyDescent="0.4">
      <c r="A19" s="192"/>
      <c r="B19" s="193"/>
      <c r="C19" s="193"/>
      <c r="D19" s="194"/>
      <c r="E19" s="195" t="s">
        <v>7</v>
      </c>
      <c r="F19" s="196"/>
      <c r="G19" s="196"/>
      <c r="H19" s="196" t="s">
        <v>8</v>
      </c>
      <c r="I19" s="196"/>
      <c r="J19" s="197"/>
    </row>
    <row r="20" spans="1:10" ht="8.25" customHeight="1" x14ac:dyDescent="0.4">
      <c r="A20" s="192"/>
      <c r="B20" s="193"/>
      <c r="C20" s="193"/>
      <c r="D20" s="194"/>
      <c r="E20" s="195"/>
      <c r="F20" s="196"/>
      <c r="G20" s="196"/>
      <c r="H20" s="196"/>
      <c r="I20" s="196"/>
      <c r="J20" s="197"/>
    </row>
    <row r="21" spans="1:10" ht="18" customHeight="1" x14ac:dyDescent="0.4">
      <c r="A21" s="192"/>
      <c r="B21" s="193"/>
      <c r="C21" s="193"/>
      <c r="D21" s="194"/>
      <c r="E21" s="198" t="s">
        <v>11</v>
      </c>
      <c r="F21" s="199"/>
      <c r="G21" s="199"/>
      <c r="H21" s="196" t="s">
        <v>12</v>
      </c>
      <c r="I21" s="196"/>
      <c r="J21" s="197"/>
    </row>
    <row r="22" spans="1:10" ht="14.25" customHeight="1" x14ac:dyDescent="0.4">
      <c r="A22" s="169"/>
      <c r="B22" s="170"/>
      <c r="C22" s="170"/>
      <c r="D22" s="171"/>
      <c r="E22" s="200"/>
      <c r="F22" s="201"/>
      <c r="G22" s="201"/>
      <c r="H22" s="180"/>
      <c r="I22" s="180"/>
      <c r="J22" s="181"/>
    </row>
    <row r="23" spans="1:10" ht="13.5" customHeight="1" x14ac:dyDescent="0.4">
      <c r="A23" s="183"/>
      <c r="B23" s="183"/>
      <c r="C23" s="183"/>
      <c r="D23" s="183"/>
      <c r="E23" s="183"/>
      <c r="F23" s="183"/>
      <c r="G23" s="183"/>
      <c r="H23" s="183"/>
      <c r="I23" s="183"/>
      <c r="J23" s="183"/>
    </row>
    <row r="24" spans="1:10" ht="18" customHeight="1" x14ac:dyDescent="0.4">
      <c r="A24" s="191" t="s">
        <v>13</v>
      </c>
      <c r="B24" s="191"/>
      <c r="C24" s="191"/>
      <c r="D24" s="191"/>
      <c r="E24" s="191"/>
      <c r="F24" s="191"/>
      <c r="G24" s="191"/>
      <c r="H24" s="191"/>
      <c r="I24" s="191"/>
      <c r="J24" s="191"/>
    </row>
    <row r="25" spans="1:10" ht="18" customHeight="1" x14ac:dyDescent="0.4">
      <c r="A25" s="92" t="s">
        <v>14</v>
      </c>
      <c r="B25" s="183"/>
      <c r="C25" s="183"/>
      <c r="D25" s="184"/>
      <c r="E25" s="93" t="s">
        <v>15</v>
      </c>
      <c r="F25" s="94"/>
      <c r="G25" s="183"/>
      <c r="H25" s="183"/>
      <c r="I25" s="183"/>
      <c r="J25" s="184"/>
    </row>
    <row r="26" spans="1:10" ht="18" customHeight="1" x14ac:dyDescent="0.4">
      <c r="A26" s="95" t="s">
        <v>9</v>
      </c>
      <c r="B26" s="172"/>
      <c r="C26" s="172"/>
      <c r="D26" s="173"/>
      <c r="E26" s="192"/>
      <c r="F26" s="193"/>
      <c r="G26" s="193"/>
      <c r="H26" s="193"/>
      <c r="I26" s="193"/>
      <c r="J26" s="194"/>
    </row>
    <row r="27" spans="1:10" ht="18" customHeight="1" x14ac:dyDescent="0.4">
      <c r="A27" s="96" t="s">
        <v>7</v>
      </c>
      <c r="B27" s="183"/>
      <c r="C27" s="183"/>
      <c r="D27" s="184"/>
      <c r="E27" s="169"/>
      <c r="F27" s="170"/>
      <c r="G27" s="170"/>
      <c r="H27" s="170"/>
      <c r="I27" s="170"/>
      <c r="J27" s="171"/>
    </row>
    <row r="28" spans="1:10" ht="18" customHeight="1" x14ac:dyDescent="0.4">
      <c r="A28" s="97" t="s">
        <v>8</v>
      </c>
      <c r="B28" s="164"/>
      <c r="C28" s="164"/>
      <c r="D28" s="165"/>
      <c r="E28" s="98" t="s">
        <v>16</v>
      </c>
      <c r="F28" s="166"/>
      <c r="G28" s="167"/>
      <c r="H28" s="167"/>
      <c r="I28" s="167"/>
      <c r="J28" s="168"/>
    </row>
    <row r="29" spans="1:10" ht="18" customHeight="1" x14ac:dyDescent="0.4">
      <c r="A29" s="99" t="s">
        <v>11</v>
      </c>
      <c r="B29" s="172"/>
      <c r="C29" s="172"/>
      <c r="D29" s="173"/>
      <c r="E29" s="100" t="s">
        <v>17</v>
      </c>
      <c r="F29" s="169"/>
      <c r="G29" s="170"/>
      <c r="H29" s="170"/>
      <c r="I29" s="170"/>
      <c r="J29" s="171"/>
    </row>
    <row r="30" spans="1:10" ht="13.5" customHeight="1" x14ac:dyDescent="0.4">
      <c r="A30" s="190" t="s">
        <v>18</v>
      </c>
      <c r="B30" s="183"/>
      <c r="C30" s="183"/>
      <c r="D30" s="183"/>
      <c r="E30" s="183"/>
      <c r="F30" s="183"/>
      <c r="G30" s="183"/>
      <c r="H30" s="183"/>
      <c r="I30" s="183"/>
      <c r="J30" s="183"/>
    </row>
    <row r="31" spans="1:10" ht="18" customHeight="1" x14ac:dyDescent="0.4">
      <c r="A31" s="191" t="s">
        <v>19</v>
      </c>
      <c r="B31" s="191"/>
      <c r="C31" s="191"/>
      <c r="D31" s="191"/>
      <c r="E31" s="191"/>
      <c r="F31" s="191"/>
      <c r="G31" s="191"/>
      <c r="H31" s="191"/>
      <c r="I31" s="191"/>
      <c r="J31" s="191"/>
    </row>
    <row r="32" spans="1:10" ht="18" customHeight="1" x14ac:dyDescent="0.4">
      <c r="A32" s="101" t="s">
        <v>14</v>
      </c>
      <c r="B32" s="183"/>
      <c r="C32" s="183"/>
      <c r="D32" s="184"/>
      <c r="E32" s="186" t="s">
        <v>20</v>
      </c>
      <c r="F32" s="187"/>
      <c r="G32" s="187"/>
      <c r="H32" s="187"/>
      <c r="I32" s="187"/>
      <c r="J32" s="188"/>
    </row>
    <row r="33" spans="1:10" ht="18" customHeight="1" x14ac:dyDescent="0.4">
      <c r="A33" s="102" t="s">
        <v>9</v>
      </c>
      <c r="B33" s="172"/>
      <c r="C33" s="172"/>
      <c r="D33" s="173"/>
      <c r="E33" s="185"/>
      <c r="F33" s="172"/>
      <c r="G33" s="172"/>
      <c r="H33" s="172"/>
      <c r="I33" s="172"/>
      <c r="J33" s="173"/>
    </row>
    <row r="34" spans="1:10" ht="13.5" customHeight="1" x14ac:dyDescent="0.4">
      <c r="A34" s="163"/>
      <c r="B34" s="163"/>
      <c r="C34" s="163"/>
      <c r="D34" s="163"/>
      <c r="E34" s="163"/>
      <c r="F34" s="163"/>
      <c r="G34" s="163"/>
      <c r="H34" s="163"/>
      <c r="I34" s="163"/>
      <c r="J34" s="163"/>
    </row>
    <row r="35" spans="1:10" ht="18" customHeight="1" x14ac:dyDescent="0.4">
      <c r="A35" s="101" t="s">
        <v>14</v>
      </c>
      <c r="B35" s="183"/>
      <c r="C35" s="183"/>
      <c r="D35" s="184"/>
      <c r="E35" s="186" t="s">
        <v>20</v>
      </c>
      <c r="F35" s="187"/>
      <c r="G35" s="187"/>
      <c r="H35" s="187"/>
      <c r="I35" s="187"/>
      <c r="J35" s="188"/>
    </row>
    <row r="36" spans="1:10" ht="18" customHeight="1" x14ac:dyDescent="0.4">
      <c r="A36" s="102" t="s">
        <v>9</v>
      </c>
      <c r="B36" s="172"/>
      <c r="C36" s="172"/>
      <c r="D36" s="173"/>
      <c r="E36" s="185"/>
      <c r="F36" s="172"/>
      <c r="G36" s="172"/>
      <c r="H36" s="172"/>
      <c r="I36" s="172"/>
      <c r="J36" s="173"/>
    </row>
    <row r="37" spans="1:10" ht="13.5" customHeight="1" x14ac:dyDescent="0.4">
      <c r="A37" s="183"/>
      <c r="B37" s="183"/>
      <c r="C37" s="183"/>
      <c r="D37" s="183"/>
      <c r="E37" s="183"/>
      <c r="F37" s="183"/>
      <c r="G37" s="183"/>
      <c r="H37" s="183"/>
      <c r="I37" s="183"/>
      <c r="J37" s="183"/>
    </row>
    <row r="38" spans="1:10" ht="18" customHeight="1" x14ac:dyDescent="0.4">
      <c r="A38" s="175" t="s">
        <v>156</v>
      </c>
      <c r="B38" s="175"/>
      <c r="C38" s="175"/>
      <c r="D38" s="175"/>
      <c r="E38" s="175"/>
      <c r="F38" s="175"/>
      <c r="G38" s="175"/>
      <c r="H38" s="175"/>
      <c r="I38" s="175"/>
      <c r="J38" s="175"/>
    </row>
    <row r="39" spans="1:10" ht="18" customHeight="1" x14ac:dyDescent="0.4">
      <c r="A39" s="189" t="s">
        <v>155</v>
      </c>
      <c r="B39" s="189"/>
      <c r="C39" s="189"/>
      <c r="D39" s="189"/>
      <c r="E39" s="189"/>
      <c r="F39" s="189"/>
      <c r="G39" s="189"/>
      <c r="H39" s="189"/>
      <c r="I39" s="189"/>
      <c r="J39" s="189"/>
    </row>
    <row r="40" spans="1:10" ht="18" customHeight="1" x14ac:dyDescent="0.4">
      <c r="A40" s="101" t="s">
        <v>14</v>
      </c>
      <c r="B40" s="183"/>
      <c r="C40" s="183"/>
      <c r="D40" s="184"/>
      <c r="E40" s="176" t="s">
        <v>21</v>
      </c>
      <c r="F40" s="177"/>
      <c r="G40" s="177"/>
      <c r="H40" s="177"/>
      <c r="I40" s="177"/>
      <c r="J40" s="178"/>
    </row>
    <row r="41" spans="1:10" ht="18" customHeight="1" x14ac:dyDescent="0.4">
      <c r="A41" s="102" t="s">
        <v>9</v>
      </c>
      <c r="B41" s="172"/>
      <c r="C41" s="172"/>
      <c r="D41" s="173"/>
      <c r="E41" s="182"/>
      <c r="F41" s="164"/>
      <c r="G41" s="164"/>
      <c r="H41" s="164"/>
      <c r="I41" s="164"/>
      <c r="J41" s="165"/>
    </row>
    <row r="42" spans="1:10" ht="18" customHeight="1" x14ac:dyDescent="0.4">
      <c r="A42" s="96" t="s">
        <v>7</v>
      </c>
      <c r="B42" s="183"/>
      <c r="C42" s="183"/>
      <c r="D42" s="184"/>
      <c r="E42" s="185"/>
      <c r="F42" s="172"/>
      <c r="G42" s="172"/>
      <c r="H42" s="172"/>
      <c r="I42" s="172"/>
      <c r="J42" s="173"/>
    </row>
    <row r="43" spans="1:10" ht="18" customHeight="1" x14ac:dyDescent="0.4">
      <c r="A43" s="97" t="s">
        <v>8</v>
      </c>
      <c r="B43" s="164"/>
      <c r="C43" s="164"/>
      <c r="D43" s="165"/>
      <c r="E43" s="103" t="s">
        <v>16</v>
      </c>
      <c r="F43" s="166"/>
      <c r="G43" s="167"/>
      <c r="H43" s="167"/>
      <c r="I43" s="167"/>
      <c r="J43" s="168"/>
    </row>
    <row r="44" spans="1:10" ht="18" customHeight="1" x14ac:dyDescent="0.4">
      <c r="A44" s="99" t="s">
        <v>11</v>
      </c>
      <c r="B44" s="172"/>
      <c r="C44" s="172"/>
      <c r="D44" s="173"/>
      <c r="E44" s="104" t="s">
        <v>17</v>
      </c>
      <c r="F44" s="169"/>
      <c r="G44" s="170"/>
      <c r="H44" s="170"/>
      <c r="I44" s="170"/>
      <c r="J44" s="171"/>
    </row>
    <row r="45" spans="1:10" ht="10.5" customHeight="1" x14ac:dyDescent="0.4">
      <c r="A45" s="174" t="s">
        <v>22</v>
      </c>
      <c r="B45" s="174"/>
      <c r="C45" s="174"/>
      <c r="D45" s="174"/>
      <c r="E45" s="174"/>
      <c r="F45" s="174"/>
      <c r="G45" s="174"/>
      <c r="H45" s="174"/>
      <c r="I45" s="174"/>
      <c r="J45" s="174"/>
    </row>
    <row r="46" spans="1:10" ht="18" customHeight="1" x14ac:dyDescent="0.4">
      <c r="A46" s="175" t="s">
        <v>23</v>
      </c>
      <c r="B46" s="175"/>
      <c r="C46" s="175"/>
      <c r="D46" s="175"/>
      <c r="E46" s="175"/>
      <c r="F46" s="175"/>
      <c r="G46" s="175"/>
      <c r="H46" s="175"/>
      <c r="I46" s="175"/>
      <c r="J46" s="175"/>
    </row>
    <row r="47" spans="1:10" ht="18" customHeight="1" x14ac:dyDescent="0.4">
      <c r="A47" s="176" t="s">
        <v>24</v>
      </c>
      <c r="B47" s="177"/>
      <c r="C47" s="177"/>
      <c r="D47" s="178"/>
      <c r="E47" s="176" t="s">
        <v>21</v>
      </c>
      <c r="F47" s="177"/>
      <c r="G47" s="177"/>
      <c r="H47" s="177"/>
      <c r="I47" s="177"/>
      <c r="J47" s="178"/>
    </row>
    <row r="48" spans="1:10" ht="18" customHeight="1" x14ac:dyDescent="0.4">
      <c r="A48" s="179"/>
      <c r="B48" s="180"/>
      <c r="C48" s="180"/>
      <c r="D48" s="181"/>
      <c r="E48" s="182"/>
      <c r="F48" s="164"/>
      <c r="G48" s="164"/>
      <c r="H48" s="164"/>
      <c r="I48" s="164"/>
      <c r="J48" s="165"/>
    </row>
    <row r="49" spans="1:10" ht="18" customHeight="1" x14ac:dyDescent="0.4">
      <c r="A49" s="96" t="s">
        <v>7</v>
      </c>
      <c r="B49" s="183"/>
      <c r="C49" s="183"/>
      <c r="D49" s="184"/>
      <c r="E49" s="182"/>
      <c r="F49" s="164"/>
      <c r="G49" s="164"/>
      <c r="H49" s="164"/>
      <c r="I49" s="164"/>
      <c r="J49" s="165"/>
    </row>
    <row r="50" spans="1:10" ht="18" customHeight="1" x14ac:dyDescent="0.4">
      <c r="A50" s="95" t="s">
        <v>8</v>
      </c>
      <c r="B50" s="172"/>
      <c r="C50" s="172"/>
      <c r="D50" s="173"/>
      <c r="E50" s="185"/>
      <c r="F50" s="172"/>
      <c r="G50" s="172"/>
      <c r="H50" s="172"/>
      <c r="I50" s="172"/>
      <c r="J50" s="173"/>
    </row>
    <row r="51" spans="1:10" ht="18" customHeight="1" x14ac:dyDescent="0.4">
      <c r="A51" s="90" t="s">
        <v>25</v>
      </c>
      <c r="B51" s="163"/>
      <c r="C51" s="163"/>
      <c r="D51" s="163"/>
      <c r="E51" s="163"/>
      <c r="F51" s="163"/>
      <c r="G51" s="163"/>
      <c r="H51" s="163"/>
      <c r="I51" s="163"/>
      <c r="J51" s="163"/>
    </row>
    <row r="52" spans="1:10" ht="18" customHeight="1" x14ac:dyDescent="0.4">
      <c r="B52" s="163"/>
      <c r="C52" s="163"/>
      <c r="D52" s="163"/>
      <c r="E52" s="163"/>
      <c r="F52" s="163"/>
      <c r="G52" s="163"/>
      <c r="H52" s="163"/>
      <c r="I52" s="163"/>
      <c r="J52" s="163"/>
    </row>
  </sheetData>
  <sheetProtection algorithmName="SHA-512" hashValue="Ie8R5p3Gl/7ukq4GNNHxDp5BCPoV5H9HiX7o6E0kMGU3tSZW/qcLzkDp7n70159OowyP5g97skMi2hsFAy+r8A==" saltValue="aUxEOdeB3oIKEws1frQ/Xw==" spinCount="100000" sheet="1" objects="1" scenarios="1"/>
  <mergeCells count="75">
    <mergeCell ref="A7:J7"/>
    <mergeCell ref="A1:J1"/>
    <mergeCell ref="A2:J2"/>
    <mergeCell ref="A3:G3"/>
    <mergeCell ref="A4:J4"/>
    <mergeCell ref="A6:J6"/>
    <mergeCell ref="A8:D8"/>
    <mergeCell ref="E8:G8"/>
    <mergeCell ref="H8:J8"/>
    <mergeCell ref="A9:D9"/>
    <mergeCell ref="E9:G9"/>
    <mergeCell ref="H9:J9"/>
    <mergeCell ref="A10:J10"/>
    <mergeCell ref="A11:J11"/>
    <mergeCell ref="A12:D12"/>
    <mergeCell ref="E12:J12"/>
    <mergeCell ref="A13:D15"/>
    <mergeCell ref="E13:J13"/>
    <mergeCell ref="E14:J14"/>
    <mergeCell ref="E15:G15"/>
    <mergeCell ref="H15:J15"/>
    <mergeCell ref="A16:D16"/>
    <mergeCell ref="E16:J16"/>
    <mergeCell ref="A17:D22"/>
    <mergeCell ref="E17:J17"/>
    <mergeCell ref="E18:J18"/>
    <mergeCell ref="E19:G20"/>
    <mergeCell ref="H19:J20"/>
    <mergeCell ref="E21:G22"/>
    <mergeCell ref="H21:J22"/>
    <mergeCell ref="A23:J23"/>
    <mergeCell ref="A24:J24"/>
    <mergeCell ref="B25:D25"/>
    <mergeCell ref="G25:J25"/>
    <mergeCell ref="B26:D26"/>
    <mergeCell ref="E26:J26"/>
    <mergeCell ref="A34:J34"/>
    <mergeCell ref="B27:D27"/>
    <mergeCell ref="E27:J27"/>
    <mergeCell ref="B28:D28"/>
    <mergeCell ref="F28:J29"/>
    <mergeCell ref="B29:D29"/>
    <mergeCell ref="A30:J30"/>
    <mergeCell ref="A31:J31"/>
    <mergeCell ref="B32:D32"/>
    <mergeCell ref="E32:J32"/>
    <mergeCell ref="B33:D33"/>
    <mergeCell ref="E33:J33"/>
    <mergeCell ref="B42:D42"/>
    <mergeCell ref="E42:J42"/>
    <mergeCell ref="B35:D35"/>
    <mergeCell ref="E35:J35"/>
    <mergeCell ref="B36:D36"/>
    <mergeCell ref="E36:J36"/>
    <mergeCell ref="A37:J37"/>
    <mergeCell ref="A38:J38"/>
    <mergeCell ref="A39:J39"/>
    <mergeCell ref="B40:D40"/>
    <mergeCell ref="E40:J40"/>
    <mergeCell ref="B41:D41"/>
    <mergeCell ref="E41:J41"/>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s>
  <phoneticPr fontId="2"/>
  <pageMargins left="0.31496062992125984" right="0.31496062992125984" top="0.35433070866141736" bottom="0.35433070866141736" header="0.31496062992125984" footer="0.31496062992125984"/>
  <pageSetup paperSize="9" scale="90"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0D693-BBF1-40E0-B68A-D6DAACFBABFD}">
  <dimension ref="A1"/>
  <sheetViews>
    <sheetView workbookViewId="0"/>
  </sheetViews>
  <sheetFormatPr defaultRowHeight="18.75" x14ac:dyDescent="0.4"/>
  <sheetData/>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447A-0580-45FA-8F3A-CE9A5C85F8BA}">
  <sheetPr>
    <tabColor rgb="FFFFFF00"/>
    <pageSetUpPr fitToPage="1"/>
  </sheetPr>
  <dimension ref="L2"/>
  <sheetViews>
    <sheetView zoomScaleNormal="100" zoomScaleSheetLayoutView="59"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7837B08D-DFD4-4AD1-869C-53962813ED26}"/>
  </hyperlinks>
  <pageMargins left="0.7" right="0.7" top="0.75" bottom="0.75" header="0.3" footer="0.3"/>
  <pageSetup paperSize="9" scale="4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0E9C7-A55D-4234-8780-9B4888F19043}">
  <sheetPr>
    <tabColor rgb="FFFFFF00"/>
    <pageSetUpPr fitToPage="1"/>
  </sheetPr>
  <dimension ref="I2"/>
  <sheetViews>
    <sheetView zoomScaleNormal="100" zoomScaleSheetLayoutView="46"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0FF176CE-A5FE-4764-870E-9D3B9C1015CE}"/>
  </hyperlinks>
  <pageMargins left="0.7" right="0.7" top="0.75" bottom="0.75" header="0.3" footer="0.3"/>
  <pageSetup paperSize="9" scale="6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EAF2C-8D0E-4087-861E-BDA43A0E349C}">
  <sheetPr>
    <tabColor rgb="FFFFFF00"/>
    <pageSetUpPr fitToPage="1"/>
  </sheetPr>
  <dimension ref="L2"/>
  <sheetViews>
    <sheetView zoomScaleNormal="100"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4AED5B80-7C67-4304-B77A-E5E396ACE10A}"/>
  </hyperlinks>
  <pageMargins left="0.7" right="0.7" top="0.75" bottom="0.75" header="0.3" footer="0.3"/>
  <pageSetup paperSize="9" scale="6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6EC3C-A3E4-497C-9543-8C86C5C5DC07}">
  <sheetPr>
    <tabColor rgb="FFFFFF00"/>
    <pageSetUpPr fitToPage="1"/>
  </sheetPr>
  <dimension ref="H2"/>
  <sheetViews>
    <sheetView zoomScaleNormal="100" workbookViewId="0">
      <selection activeCell="H2" sqref="H2"/>
    </sheetView>
  </sheetViews>
  <sheetFormatPr defaultRowHeight="18.75" x14ac:dyDescent="0.4"/>
  <cols>
    <col min="8" max="8" width="21.375" customWidth="1"/>
  </cols>
  <sheetData>
    <row r="2" spans="8:8" x14ac:dyDescent="0.4">
      <c r="H2" s="74" t="s">
        <v>161</v>
      </c>
    </row>
  </sheetData>
  <phoneticPr fontId="2"/>
  <hyperlinks>
    <hyperlink ref="H2" location="'日本語　ｵｰﾀﾞｰﾌｫｰﾑ  CPH用'!A1" display="オーダーフォームに戻る" xr:uid="{D918F1A8-581B-4326-80E7-38DBFBF2F4C0}"/>
  </hyperlinks>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7BFFB-CEE6-4440-84F9-08675CC0B043}">
  <sheetPr>
    <tabColor rgb="FFFFFF00"/>
    <pageSetUpPr fitToPage="1"/>
  </sheetPr>
  <dimension ref="J2"/>
  <sheetViews>
    <sheetView topLeftCell="B1" zoomScaleNormal="100"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5125DD03-5D94-45E0-8D80-37A2A454BD65}"/>
  </hyperlinks>
  <pageMargins left="0.7" right="0.7" top="0.75" bottom="0.75" header="0.3" footer="0.3"/>
  <pageSetup paperSize="9" scale="7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4E8B-087B-4F1F-8337-D3D230E1D16B}">
  <sheetPr>
    <tabColor rgb="FFFFFF00"/>
    <pageSetUpPr fitToPage="1"/>
  </sheetPr>
  <dimension ref="F2"/>
  <sheetViews>
    <sheetView zoomScaleNormal="100" workbookViewId="0">
      <selection activeCell="F2" sqref="F2"/>
    </sheetView>
  </sheetViews>
  <sheetFormatPr defaultRowHeight="18.75" x14ac:dyDescent="0.4"/>
  <cols>
    <col min="6" max="6" width="21.375" customWidth="1"/>
  </cols>
  <sheetData>
    <row r="2" spans="6:6" x14ac:dyDescent="0.4">
      <c r="F2" s="74" t="s">
        <v>161</v>
      </c>
    </row>
  </sheetData>
  <phoneticPr fontId="2"/>
  <hyperlinks>
    <hyperlink ref="F2" location="'日本語　ｵｰﾀﾞｰﾌｫｰﾑ  CPH用'!A1" display="オーダーフォームに戻る" xr:uid="{76B79C89-79D7-4BD3-8D4C-B54B246BD82F}"/>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9077-D528-47F0-BBFA-F8503EE22E14}">
  <sheetPr>
    <tabColor rgb="FFFFFF00"/>
    <pageSetUpPr fitToPage="1"/>
  </sheetPr>
  <dimension ref="D2"/>
  <sheetViews>
    <sheetView zoomScaleNormal="100" workbookViewId="0">
      <selection activeCell="D2" sqref="D2"/>
    </sheetView>
  </sheetViews>
  <sheetFormatPr defaultRowHeight="18.75" x14ac:dyDescent="0.4"/>
  <cols>
    <col min="4" max="4" width="21.375" customWidth="1"/>
  </cols>
  <sheetData>
    <row r="2" spans="4:4" x14ac:dyDescent="0.4">
      <c r="D2" s="74" t="s">
        <v>161</v>
      </c>
    </row>
  </sheetData>
  <phoneticPr fontId="2"/>
  <hyperlinks>
    <hyperlink ref="D2" location="'日本語　ｵｰﾀﾞｰﾌｫｰﾑ  CPH用'!A1" display="オーダーフォームに戻る" xr:uid="{0A91D1D3-3569-4ABB-83E7-738EA1546971}"/>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C3410-821A-439E-BE3F-C07F9BBBD891}">
  <sheetPr>
    <tabColor rgb="FFFFFF00"/>
    <pageSetUpPr fitToPage="1"/>
  </sheetPr>
  <dimension ref="L2"/>
  <sheetViews>
    <sheetView topLeftCell="D1" zoomScale="73" zoomScaleNormal="73" zoomScaleSheetLayoutView="96"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6F4DF87F-B7B2-470B-A67C-1969C111D637}"/>
  </hyperlinks>
  <pageMargins left="0.7" right="0.7" top="0.75" bottom="0.75" header="0.3" footer="0.3"/>
  <pageSetup paperSize="9" scale="6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AB7D-F75B-4F8E-8180-DA23CB5F7305}">
  <sheetPr>
    <tabColor rgb="FFFFFF00"/>
    <pageSetUpPr fitToPage="1"/>
  </sheetPr>
  <dimension ref="J2"/>
  <sheetViews>
    <sheetView zoomScaleNormal="100" zoomScaleSheetLayoutView="87"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3490FAE9-C5DC-4749-91F6-73A67700EAFF}"/>
  </hyperlinks>
  <pageMargins left="0.7" right="0.7" top="0.75" bottom="0.75" header="0.3" footer="0.3"/>
  <pageSetup paperSize="9"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70E5D-F262-4E9A-BE2E-3214A6C9C2A2}">
  <sheetPr>
    <tabColor rgb="FFC00000"/>
  </sheetPr>
  <dimension ref="A2:A31"/>
  <sheetViews>
    <sheetView topLeftCell="A19" workbookViewId="0">
      <selection activeCell="M13" sqref="M13"/>
    </sheetView>
  </sheetViews>
  <sheetFormatPr defaultColWidth="9" defaultRowHeight="15.75" x14ac:dyDescent="0.4"/>
  <cols>
    <col min="1" max="16384" width="9" style="83"/>
  </cols>
  <sheetData>
    <row r="2" spans="1:1" x14ac:dyDescent="0.4">
      <c r="A2" s="83" t="s">
        <v>182</v>
      </c>
    </row>
    <row r="4" spans="1:1" x14ac:dyDescent="0.4">
      <c r="A4" s="83" t="s">
        <v>181</v>
      </c>
    </row>
    <row r="5" spans="1:1" x14ac:dyDescent="0.4">
      <c r="A5" s="83" t="s">
        <v>180</v>
      </c>
    </row>
    <row r="7" spans="1:1" x14ac:dyDescent="0.4">
      <c r="A7" s="83" t="s">
        <v>179</v>
      </c>
    </row>
    <row r="8" spans="1:1" x14ac:dyDescent="0.4">
      <c r="A8" s="83" t="s">
        <v>178</v>
      </c>
    </row>
    <row r="10" spans="1:1" x14ac:dyDescent="0.4">
      <c r="A10" s="83" t="s">
        <v>177</v>
      </c>
    </row>
    <row r="11" spans="1:1" x14ac:dyDescent="0.4">
      <c r="A11" s="83" t="s">
        <v>176</v>
      </c>
    </row>
    <row r="12" spans="1:1" x14ac:dyDescent="0.4">
      <c r="A12" s="83" t="s">
        <v>175</v>
      </c>
    </row>
    <row r="14" spans="1:1" x14ac:dyDescent="0.4">
      <c r="A14" s="83" t="s">
        <v>174</v>
      </c>
    </row>
    <row r="15" spans="1:1" x14ac:dyDescent="0.4">
      <c r="A15" s="83" t="s">
        <v>173</v>
      </c>
    </row>
    <row r="16" spans="1:1" x14ac:dyDescent="0.4">
      <c r="A16" s="83" t="s">
        <v>172</v>
      </c>
    </row>
    <row r="18" spans="1:1" x14ac:dyDescent="0.4">
      <c r="A18" s="83" t="s">
        <v>171</v>
      </c>
    </row>
    <row r="19" spans="1:1" x14ac:dyDescent="0.4">
      <c r="A19" s="83" t="s">
        <v>170</v>
      </c>
    </row>
    <row r="20" spans="1:1" x14ac:dyDescent="0.4">
      <c r="A20" s="83" t="s">
        <v>169</v>
      </c>
    </row>
    <row r="22" spans="1:1" x14ac:dyDescent="0.4">
      <c r="A22" s="83" t="s">
        <v>168</v>
      </c>
    </row>
    <row r="23" spans="1:1" x14ac:dyDescent="0.4">
      <c r="A23" s="83" t="s">
        <v>167</v>
      </c>
    </row>
    <row r="24" spans="1:1" x14ac:dyDescent="0.4">
      <c r="A24" s="83" t="s">
        <v>166</v>
      </c>
    </row>
    <row r="25" spans="1:1" x14ac:dyDescent="0.4">
      <c r="A25" s="83" t="s">
        <v>165</v>
      </c>
    </row>
    <row r="29" spans="1:1" x14ac:dyDescent="0.4">
      <c r="A29" s="83" t="s">
        <v>164</v>
      </c>
    </row>
    <row r="30" spans="1:1" x14ac:dyDescent="0.4">
      <c r="A30" s="83" t="s">
        <v>163</v>
      </c>
    </row>
    <row r="31" spans="1:1" x14ac:dyDescent="0.4">
      <c r="A31" s="83" t="s">
        <v>162</v>
      </c>
    </row>
  </sheetData>
  <phoneticPr fontId="2"/>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A11B3-F6DE-4BB3-A35B-01B7B6937CD4}">
  <sheetPr>
    <tabColor rgb="FFFFFF00"/>
    <pageSetUpPr fitToPage="1"/>
  </sheetPr>
  <dimension ref="L2"/>
  <sheetViews>
    <sheetView zoomScaleNormal="100"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5BF1DEB6-55B3-474C-970E-F1546ACBC413}"/>
  </hyperlinks>
  <pageMargins left="0.7" right="0.7" top="0.75" bottom="0.75" header="0.3" footer="0.3"/>
  <pageSetup paperSize="9" scale="8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F244E-0B7C-40EA-843D-357221026258}">
  <sheetPr>
    <tabColor rgb="FFFFFF00"/>
    <pageSetUpPr fitToPage="1"/>
  </sheetPr>
  <dimension ref="J2"/>
  <sheetViews>
    <sheetView zoomScaleNormal="100"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51CDEDC2-C4D5-49C8-870C-64A5E57279C0}"/>
  </hyperlinks>
  <pageMargins left="0.7" right="0.7" top="0.75" bottom="0.75" header="0.3" footer="0.3"/>
  <pageSetup paperSize="9" scale="9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F919-B451-47E1-B00A-033D671FFD0F}">
  <sheetPr>
    <tabColor rgb="FFFFFF00"/>
  </sheetPr>
  <dimension ref="H3:J3"/>
  <sheetViews>
    <sheetView workbookViewId="0">
      <selection activeCell="H3" sqref="H3"/>
    </sheetView>
  </sheetViews>
  <sheetFormatPr defaultRowHeight="18.75" x14ac:dyDescent="0.4"/>
  <sheetData>
    <row r="3" spans="8:10" x14ac:dyDescent="0.4">
      <c r="H3" s="74" t="s">
        <v>161</v>
      </c>
      <c r="I3" s="74"/>
      <c r="J3" s="74"/>
    </row>
  </sheetData>
  <phoneticPr fontId="2"/>
  <hyperlinks>
    <hyperlink ref="H3:J3" location="'日本語　ｵｰﾀﾞｰﾌｫｰﾑ  CPH用'!A1" display="オーダーフォームに戻る" xr:uid="{5A691856-E7F0-478A-81E8-F8AFE48641B2}"/>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4106-89FD-42CC-B037-23CDB5B965C2}">
  <sheetPr>
    <tabColor rgb="FFFFFF00"/>
  </sheetPr>
  <dimension ref="J3"/>
  <sheetViews>
    <sheetView workbookViewId="0">
      <selection activeCell="J3" sqref="J3"/>
    </sheetView>
  </sheetViews>
  <sheetFormatPr defaultRowHeight="18.75" x14ac:dyDescent="0.4"/>
  <sheetData>
    <row r="3" spans="10:10" x14ac:dyDescent="0.4">
      <c r="J3" s="74" t="s">
        <v>161</v>
      </c>
    </row>
  </sheetData>
  <phoneticPr fontId="2"/>
  <hyperlinks>
    <hyperlink ref="J3" location="'日本語　ｵｰﾀﾞｰﾌｫｰﾑ  CPH用'!A1" display="オーダーフォームに戻る" xr:uid="{A028E6A3-FB12-4640-ACA6-498DAFFD532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821D-1376-427B-89B6-31CE8D94B33B}">
  <dimension ref="A1"/>
  <sheetViews>
    <sheetView workbookViewId="0"/>
  </sheetViews>
  <sheetFormatPr defaultRowHeight="18.75" x14ac:dyDescent="0.4"/>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353E-B3C6-42FF-95E3-359AD1857965}">
  <sheetPr>
    <tabColor rgb="FFFFFF00"/>
    <pageSetUpPr fitToPage="1"/>
  </sheetPr>
  <dimension ref="B2:L35"/>
  <sheetViews>
    <sheetView zoomScale="130" zoomScaleNormal="130" zoomScaleSheetLayoutView="80" workbookViewId="0">
      <selection activeCell="L2" sqref="L2"/>
    </sheetView>
  </sheetViews>
  <sheetFormatPr defaultRowHeight="18.75" x14ac:dyDescent="0.4"/>
  <cols>
    <col min="12" max="12" width="21.375" customWidth="1"/>
    <col min="25" max="25" width="9" customWidth="1"/>
  </cols>
  <sheetData>
    <row r="2" spans="12:12" x14ac:dyDescent="0.4">
      <c r="L2" s="74" t="s">
        <v>161</v>
      </c>
    </row>
    <row r="17" spans="2:11" x14ac:dyDescent="0.4">
      <c r="B17" s="75"/>
      <c r="C17" s="76"/>
      <c r="D17" s="76"/>
      <c r="E17" s="76"/>
      <c r="F17" s="76"/>
      <c r="G17" s="76"/>
      <c r="H17" s="76"/>
      <c r="I17" s="76"/>
      <c r="J17" s="76"/>
      <c r="K17" s="77"/>
    </row>
    <row r="18" spans="2:11" x14ac:dyDescent="0.4">
      <c r="B18" s="78"/>
      <c r="K18" s="79"/>
    </row>
    <row r="19" spans="2:11" x14ac:dyDescent="0.4">
      <c r="B19" s="78"/>
      <c r="K19" s="79"/>
    </row>
    <row r="20" spans="2:11" x14ac:dyDescent="0.4">
      <c r="B20" s="78"/>
      <c r="K20" s="79"/>
    </row>
    <row r="21" spans="2:11" x14ac:dyDescent="0.4">
      <c r="B21" s="78"/>
      <c r="K21" s="79"/>
    </row>
    <row r="22" spans="2:11" x14ac:dyDescent="0.4">
      <c r="B22" s="78"/>
      <c r="K22" s="79"/>
    </row>
    <row r="23" spans="2:11" x14ac:dyDescent="0.4">
      <c r="B23" s="78"/>
      <c r="K23" s="79"/>
    </row>
    <row r="24" spans="2:11" x14ac:dyDescent="0.4">
      <c r="B24" s="78"/>
      <c r="K24" s="79"/>
    </row>
    <row r="25" spans="2:11" x14ac:dyDescent="0.4">
      <c r="B25" s="78"/>
      <c r="K25" s="79"/>
    </row>
    <row r="26" spans="2:11" x14ac:dyDescent="0.4">
      <c r="B26" s="78"/>
      <c r="K26" s="79"/>
    </row>
    <row r="27" spans="2:11" x14ac:dyDescent="0.4">
      <c r="B27" s="78"/>
      <c r="K27" s="79"/>
    </row>
    <row r="28" spans="2:11" x14ac:dyDescent="0.4">
      <c r="B28" s="78"/>
      <c r="K28" s="79"/>
    </row>
    <row r="29" spans="2:11" x14ac:dyDescent="0.4">
      <c r="B29" s="78"/>
      <c r="K29" s="79"/>
    </row>
    <row r="30" spans="2:11" x14ac:dyDescent="0.4">
      <c r="B30" s="78"/>
      <c r="K30" s="79"/>
    </row>
    <row r="31" spans="2:11" x14ac:dyDescent="0.4">
      <c r="B31" s="78"/>
      <c r="K31" s="79"/>
    </row>
    <row r="32" spans="2:11" x14ac:dyDescent="0.4">
      <c r="B32" s="78"/>
      <c r="K32" s="79"/>
    </row>
    <row r="33" spans="2:11" x14ac:dyDescent="0.4">
      <c r="B33" s="78"/>
      <c r="K33" s="79"/>
    </row>
    <row r="34" spans="2:11" x14ac:dyDescent="0.4">
      <c r="B34" s="78"/>
      <c r="K34" s="79"/>
    </row>
    <row r="35" spans="2:11" x14ac:dyDescent="0.4">
      <c r="B35" s="80"/>
      <c r="C35" s="81"/>
      <c r="D35" s="81"/>
      <c r="E35" s="81"/>
      <c r="F35" s="81"/>
      <c r="G35" s="81"/>
      <c r="H35" s="81"/>
      <c r="I35" s="81"/>
      <c r="J35" s="81"/>
      <c r="K35" s="82"/>
    </row>
  </sheetData>
  <phoneticPr fontId="2"/>
  <hyperlinks>
    <hyperlink ref="L2" location="'日本語　ｵｰﾀﾞｰﾌｫｰﾑ  CPH用'!A1" display="オーダーフォームに戻る" xr:uid="{BB97AEBA-815E-40B7-AB76-F2DE01062D6A}"/>
  </hyperlinks>
  <pageMargins left="0.7" right="0.7" top="0.75" bottom="0.75" header="0.3" footer="0.3"/>
  <pageSetup paperSize="9" scale="6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7CB2-4737-40FD-8A8F-1E01B367FB42}">
  <sheetPr>
    <tabColor rgb="FFFFFF00"/>
  </sheetPr>
  <dimension ref="I5"/>
  <sheetViews>
    <sheetView workbookViewId="0">
      <selection activeCell="I5" sqref="I5"/>
    </sheetView>
  </sheetViews>
  <sheetFormatPr defaultRowHeight="18.75" x14ac:dyDescent="0.4"/>
  <sheetData>
    <row r="5" spans="9:9" x14ac:dyDescent="0.4">
      <c r="I5" s="74" t="s">
        <v>161</v>
      </c>
    </row>
  </sheetData>
  <phoneticPr fontId="2"/>
  <hyperlinks>
    <hyperlink ref="I5" location="'日本語　ｵｰﾀﾞｰﾌｫｰﾑ  CPH用'!A1" display="オーダーフォームに戻る" xr:uid="{40004020-18C9-4110-92BF-5C8B78BDFBE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C872-7548-4A8E-BAD8-FF3AE9F14C5E}">
  <sheetPr>
    <tabColor rgb="FFFFFF00"/>
    <pageSetUpPr fitToPage="1"/>
  </sheetPr>
  <dimension ref="K2"/>
  <sheetViews>
    <sheetView zoomScaleNormal="100" zoomScaleSheetLayoutView="100" workbookViewId="0">
      <selection activeCell="K2" sqref="K2"/>
    </sheetView>
  </sheetViews>
  <sheetFormatPr defaultRowHeight="18.75" x14ac:dyDescent="0.4"/>
  <cols>
    <col min="9" max="9" width="9" customWidth="1"/>
    <col min="11" max="11" width="21.375" customWidth="1"/>
  </cols>
  <sheetData>
    <row r="2" spans="11:11" x14ac:dyDescent="0.4">
      <c r="K2" s="74" t="s">
        <v>161</v>
      </c>
    </row>
  </sheetData>
  <phoneticPr fontId="2"/>
  <hyperlinks>
    <hyperlink ref="K2" location="'日本語　ｵｰﾀﾞｰﾌｫｰﾑ  CPH用'!A1" display="オーダーフォームに戻る" xr:uid="{D8D0FD7C-688C-4BEF-9C5E-69F42790CECB}"/>
  </hyperlinks>
  <pageMargins left="0.7" right="0.7" top="0.75" bottom="0.75" header="0.3" footer="0.3"/>
  <pageSetup paperSize="9" scale="7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CFAF4-8093-456B-B39B-F971F3C8851C}">
  <sheetPr>
    <tabColor rgb="FFFFFF00"/>
    <pageSetUpPr fitToPage="1"/>
  </sheetPr>
  <dimension ref="L2"/>
  <sheetViews>
    <sheetView zoomScaleNormal="100"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A9889A86-C4B9-476D-8A3A-CAA686CC90A5}"/>
  </hyperlinks>
  <pageMargins left="0.7" right="0.7" top="0.75" bottom="0.75" header="0.3" footer="0.3"/>
  <pageSetup paperSize="9" scale="6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CAE5-30B6-4ED6-BD0E-EE56B3C90DF8}">
  <sheetPr>
    <tabColor rgb="FFFFFF00"/>
  </sheetPr>
  <dimension ref="J2:L2"/>
  <sheetViews>
    <sheetView workbookViewId="0">
      <selection activeCell="J2" sqref="J2"/>
    </sheetView>
  </sheetViews>
  <sheetFormatPr defaultRowHeight="18.75" x14ac:dyDescent="0.4"/>
  <sheetData>
    <row r="2" spans="10:12" x14ac:dyDescent="0.4">
      <c r="J2" s="74" t="s">
        <v>161</v>
      </c>
      <c r="K2" s="74"/>
      <c r="L2" s="74"/>
    </row>
  </sheetData>
  <phoneticPr fontId="2"/>
  <hyperlinks>
    <hyperlink ref="J2:L2" location="'日本語　ｵｰﾀﾞｰﾌｫｰﾑ  ACPH用'!A1" display="オーダーフォームに戻る" xr:uid="{D89EE3B3-14C6-4120-8769-1B64517A57B5}"/>
    <hyperlink ref="J2" location="'日本語　ｵｰﾀﾞｰﾌｫｰﾑ  CPH用'!A1" display="オーダーフォームに戻る" xr:uid="{CE0A3436-3466-4EC3-844A-9265E18725E5}"/>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4</vt:i4>
      </vt:variant>
    </vt:vector>
  </HeadingPairs>
  <TitlesOfParts>
    <vt:vector size="37" baseType="lpstr">
      <vt:lpstr>日本語　ｵｰﾀﾞｰﾌｫｰﾑ  CPH用</vt:lpstr>
      <vt:lpstr>470購入注文書 </vt:lpstr>
      <vt:lpstr>購入の流れ</vt:lpstr>
      <vt:lpstr>←ここから左側のみpdfにしてメールでご送付ください</vt:lpstr>
      <vt:lpstr>ジブハリ35分の１</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パイプブライダルクリート仕様</vt:lpstr>
      <vt:lpstr>パイプブライダルカム仕様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ティラーエクステンション　ロンスタン製</vt:lpstr>
      <vt:lpstr>ティラーエクステンション　ファクトリーゼロ製</vt:lpstr>
      <vt:lpstr>ラフワイヤー</vt:lpstr>
      <vt:lpstr>スピンポールキャッチャー追加</vt:lpstr>
      <vt:lpstr>ベーラーパテ仕上げ</vt:lpstr>
      <vt:lpstr>ベーラーゲルコート仕上げ</vt:lpstr>
      <vt:lpstr>ハッチ　アレン</vt:lpstr>
      <vt:lpstr>トランサム　水抜き穴追加</vt:lpstr>
      <vt:lpstr>スプレッダーネジロック式</vt:lpstr>
      <vt:lpstr>スプレッダー蝶ネジ式</vt:lpstr>
      <vt:lpstr>ジブハリ35分の１!Print_Area</vt:lpstr>
      <vt:lpstr>トッピング両サイド引き!Print_Area</vt:lpstr>
      <vt:lpstr>'トランサム　水抜き穴追加'!Print_Area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2021-05-06T12:09:02Z</cp:lastPrinted>
  <dcterms:created xsi:type="dcterms:W3CDTF">2021-01-14T07:25:44Z</dcterms:created>
  <dcterms:modified xsi:type="dcterms:W3CDTF">2025-04-21T06:08:15Z</dcterms:modified>
</cp:coreProperties>
</file>