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okumura-sv\共有フォルダ\ディンギー\470\ACPH CPH オーダーフォーム\オーダーフォーム2026\"/>
    </mc:Choice>
  </mc:AlternateContent>
  <xr:revisionPtr revIDLastSave="0" documentId="13_ncr:1_{C2994C97-A3DF-4BA1-B41C-0D8EE369E9A2}" xr6:coauthVersionLast="47" xr6:coauthVersionMax="47" xr10:uidLastSave="{00000000-0000-0000-0000-000000000000}"/>
  <bookViews>
    <workbookView xWindow="-108" yWindow="-108" windowWidth="23256" windowHeight="12456" tabRatio="831" xr2:uid="{00000000-000D-0000-FFFF-FFFF00000000}"/>
  </bookViews>
  <sheets>
    <sheet name="⑴日本語　ｵｰﾀﾞｰﾌｫｰﾑ  ACPH用" sheetId="2" r:id="rId1"/>
    <sheet name="⑵470購入注文書" sheetId="1" r:id="rId2"/>
    <sheet name="購入の流れ" sheetId="45" r:id="rId3"/>
    <sheet name="←⑴⑵をpdfにしてメールでご送付ください" sheetId="40" r:id="rId4"/>
    <sheet name="⑶470級ｾｰﾙｵｰﾀﾞｰﾌｫｰﾑ" sheetId="47" r:id="rId5"/>
    <sheet name="SPSﾏｽﾄ 説明書" sheetId="50" r:id="rId6"/>
    <sheet name="ヤマハ470学連艇標準仕様" sheetId="46" r:id="rId7"/>
    <sheet name="サイドタンク両舷　マスト下で分ける" sheetId="43" r:id="rId8"/>
    <sheet name="ジブリーダーインアウト" sheetId="9" r:id="rId9"/>
    <sheet name="ジブブラケット　アルミ強化バージョン" sheetId="10" r:id="rId10"/>
    <sheet name="ジブブラケット　カーボン" sheetId="41" r:id="rId11"/>
    <sheet name="センター４分の１" sheetId="42" r:id="rId12"/>
    <sheet name="トラベラーバー" sheetId="16" r:id="rId13"/>
    <sheet name="パイプブライダル クリート仕様" sheetId="12" r:id="rId14"/>
    <sheet name="パイプブライダル カム仕様" sheetId="13" r:id="rId15"/>
    <sheet name="スピンシートブロック　RF62174" sheetId="14" r:id="rId16"/>
    <sheet name="スピンブロックサイズ　H2650" sheetId="17" r:id="rId17"/>
    <sheet name="ガンネルガイカムベース　カーボン" sheetId="18" r:id="rId18"/>
    <sheet name="ガンネルガイカムベース　アルミスペシャル" sheetId="19" r:id="rId19"/>
    <sheet name="ツイーカーFRPオリジナル部品" sheetId="20" r:id="rId20"/>
    <sheet name="ポンプ式インナーキールにブロック３" sheetId="22" r:id="rId21"/>
    <sheet name="Sheet1" sheetId="37" state="hidden" r:id="rId22"/>
    <sheet name="トッピング両サイド引き" sheetId="38" r:id="rId23"/>
    <sheet name="インナーキール後方リード" sheetId="39" r:id="rId24"/>
    <sheet name="EVAフォーム" sheetId="24" r:id="rId25"/>
    <sheet name="ファクトリーゼロ製 カーボンエクステンション" sheetId="28" r:id="rId26"/>
    <sheet name="ラフワイヤー" sheetId="27" r:id="rId27"/>
    <sheet name="ベーラーパテ仕上げ" sheetId="33" r:id="rId28"/>
    <sheet name="ベーラーゲルコート仕上げ" sheetId="34" r:id="rId29"/>
    <sheet name="ハッチ　アレン" sheetId="35" r:id="rId30"/>
    <sheet name="スプレッダー ネジ・ロック式" sheetId="48" r:id="rId31"/>
    <sheet name="スプレッダー蝶ネジ式" sheetId="49" r:id="rId32"/>
  </sheets>
  <definedNames>
    <definedName name="_xlnm.Print_Area" localSheetId="0">'⑴日本語　ｵｰﾀﾞｰﾌｫｰﾑ  ACPH用'!$A$1:$J$101</definedName>
    <definedName name="_xlnm.Print_Area" localSheetId="4">⑶470級ｾｰﾙｵｰﾀﾞｰﾌｫｰﾑ!$B$1:$I$53</definedName>
    <definedName name="_xlnm.Print_Area" localSheetId="5">'SPSﾏｽﾄ 説明書'!$A$1:$G$23</definedName>
    <definedName name="_xlnm.Print_Area" localSheetId="22">トッピング両サイド引き!$A$1:$O$19</definedName>
    <definedName name="_xlnm.Print_Area" localSheetId="29">'ハッチ　アレン'!$A$1:$J$17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5" i="2" l="1"/>
  <c r="I53" i="2"/>
  <c r="I86" i="2"/>
  <c r="I39" i="2"/>
  <c r="I50" i="2"/>
  <c r="I40" i="2"/>
  <c r="I51" i="2"/>
  <c r="I52" i="2"/>
  <c r="I16" i="2"/>
  <c r="I11" i="2" l="1"/>
  <c r="I12" i="2"/>
  <c r="I13" i="2"/>
  <c r="I19" i="2"/>
  <c r="I49" i="2"/>
  <c r="I30" i="2" l="1"/>
  <c r="I82" i="2" l="1"/>
  <c r="I81" i="2"/>
  <c r="I83" i="2"/>
  <c r="I48" i="2"/>
  <c r="I47" i="2"/>
  <c r="I80" i="2"/>
  <c r="I79" i="2"/>
  <c r="I78" i="2"/>
  <c r="I77" i="2"/>
  <c r="I74" i="2"/>
  <c r="I73" i="2"/>
  <c r="I72" i="2"/>
  <c r="I71" i="2"/>
  <c r="I70" i="2"/>
  <c r="I69" i="2"/>
  <c r="I68" i="2"/>
  <c r="I65" i="2"/>
  <c r="I64" i="2"/>
  <c r="I61" i="2"/>
  <c r="I60" i="2"/>
  <c r="I59" i="2"/>
  <c r="I58" i="2"/>
  <c r="I57" i="2"/>
  <c r="I46" i="2"/>
  <c r="I45" i="2"/>
  <c r="I44" i="2"/>
  <c r="I43" i="2"/>
  <c r="I42" i="2"/>
  <c r="I41" i="2"/>
  <c r="I38" i="2"/>
  <c r="I37" i="2"/>
  <c r="I34" i="2"/>
  <c r="I33" i="2"/>
  <c r="I32" i="2"/>
  <c r="I31" i="2"/>
  <c r="I29" i="2"/>
  <c r="I28" i="2"/>
  <c r="I27" i="2"/>
  <c r="I26" i="2"/>
  <c r="I25" i="2"/>
  <c r="I24" i="2"/>
  <c r="I23" i="2"/>
  <c r="I22" i="2"/>
  <c r="I20" i="2"/>
  <c r="I18" i="2"/>
  <c r="I17" i="2"/>
  <c r="I14" i="2"/>
  <c r="I94" i="2" l="1"/>
  <c r="I95" i="2"/>
  <c r="I96" i="2" l="1"/>
  <c r="I97" i="2" s="1"/>
  <c r="I98" i="2" s="1"/>
</calcChain>
</file>

<file path=xl/sharedStrings.xml><?xml version="1.0" encoding="utf-8"?>
<sst xmlns="http://schemas.openxmlformats.org/spreadsheetml/2006/main" count="483" uniqueCount="377">
  <si>
    <t>学連用国際４７０級艇　　購入注文書</t>
    <rPh sb="0" eb="1">
      <t>ガク</t>
    </rPh>
    <rPh sb="1" eb="2">
      <t>レン</t>
    </rPh>
    <rPh sb="2" eb="3">
      <t>ヨウ</t>
    </rPh>
    <rPh sb="3" eb="5">
      <t>コクサイ</t>
    </rPh>
    <rPh sb="8" eb="9">
      <t>キュウ</t>
    </rPh>
    <rPh sb="9" eb="10">
      <t>テイ</t>
    </rPh>
    <rPh sb="12" eb="14">
      <t>コウニュウ</t>
    </rPh>
    <rPh sb="14" eb="16">
      <t>チュウモン</t>
    </rPh>
    <rPh sb="16" eb="17">
      <t>ショ</t>
    </rPh>
    <phoneticPr fontId="3"/>
  </si>
  <si>
    <t>令和　　　年　　　月　　　日</t>
    <rPh sb="0" eb="2">
      <t>レイワ</t>
    </rPh>
    <rPh sb="5" eb="6">
      <t>ネン</t>
    </rPh>
    <rPh sb="9" eb="10">
      <t>ガツ</t>
    </rPh>
    <rPh sb="13" eb="14">
      <t>ニチ</t>
    </rPh>
    <phoneticPr fontId="3"/>
  </si>
  <si>
    <t>日本４７０協会　　殿</t>
    <rPh sb="0" eb="2">
      <t>ニホン</t>
    </rPh>
    <rPh sb="5" eb="7">
      <t>キョウカイ</t>
    </rPh>
    <rPh sb="9" eb="10">
      <t>トノ</t>
    </rPh>
    <phoneticPr fontId="3"/>
  </si>
  <si>
    <t>　　　この度、下記の内容において｢学連用国際４７０級艇｣を、購入いたしたく、注文します。</t>
    <rPh sb="5" eb="6">
      <t>タビ</t>
    </rPh>
    <rPh sb="7" eb="9">
      <t>カキ</t>
    </rPh>
    <rPh sb="10" eb="12">
      <t>ナイヨウ</t>
    </rPh>
    <rPh sb="17" eb="18">
      <t>ガク</t>
    </rPh>
    <rPh sb="18" eb="19">
      <t>レン</t>
    </rPh>
    <rPh sb="19" eb="20">
      <t>ヨウ</t>
    </rPh>
    <rPh sb="20" eb="22">
      <t>コクサイ</t>
    </rPh>
    <rPh sb="25" eb="26">
      <t>キュウ</t>
    </rPh>
    <rPh sb="26" eb="27">
      <t>テイ</t>
    </rPh>
    <rPh sb="30" eb="32">
      <t>コウニュウ</t>
    </rPh>
    <rPh sb="38" eb="40">
      <t>チュウモン</t>
    </rPh>
    <phoneticPr fontId="3"/>
  </si>
  <si>
    <t>１　　購入注文数</t>
    <rPh sb="3" eb="5">
      <t>コウニュウ</t>
    </rPh>
    <rPh sb="5" eb="7">
      <t>チュウモン</t>
    </rPh>
    <rPh sb="7" eb="8">
      <t>スウ</t>
    </rPh>
    <phoneticPr fontId="3"/>
  </si>
  <si>
    <t>受付窓口</t>
    <rPh sb="0" eb="2">
      <t>ウケツケ</t>
    </rPh>
    <rPh sb="2" eb="4">
      <t>マドグチ</t>
    </rPh>
    <phoneticPr fontId="3"/>
  </si>
  <si>
    <t>注文数</t>
    <rPh sb="0" eb="3">
      <t>チュウモンスウ</t>
    </rPh>
    <phoneticPr fontId="3"/>
  </si>
  <si>
    <t>備考</t>
    <rPh sb="0" eb="2">
      <t>ビコウ</t>
    </rPh>
    <phoneticPr fontId="3"/>
  </si>
  <si>
    <t>日本470協会(代行　オクムラボート販売（株）)</t>
    <rPh sb="0" eb="2">
      <t>ニホン</t>
    </rPh>
    <rPh sb="5" eb="7">
      <t>キョウカイ</t>
    </rPh>
    <rPh sb="8" eb="10">
      <t>ダイコウ</t>
    </rPh>
    <rPh sb="18" eb="20">
      <t>ハンバイ</t>
    </rPh>
    <rPh sb="20" eb="23">
      <t>カブ</t>
    </rPh>
    <phoneticPr fontId="3"/>
  </si>
  <si>
    <t>　　　　　　隻</t>
    <rPh sb="6" eb="7">
      <t>セキ</t>
    </rPh>
    <phoneticPr fontId="3"/>
  </si>
  <si>
    <t>２　　購入注文者</t>
    <rPh sb="3" eb="5">
      <t>コウニュウ</t>
    </rPh>
    <rPh sb="5" eb="7">
      <t>チュウモン</t>
    </rPh>
    <rPh sb="7" eb="8">
      <t>シャ</t>
    </rPh>
    <phoneticPr fontId="3"/>
  </si>
  <si>
    <t>大学名</t>
    <rPh sb="0" eb="2">
      <t>ダイガク</t>
    </rPh>
    <rPh sb="2" eb="3">
      <t>メイ</t>
    </rPh>
    <phoneticPr fontId="3"/>
  </si>
  <si>
    <t>大学住所</t>
    <rPh sb="0" eb="2">
      <t>ダイガク</t>
    </rPh>
    <rPh sb="2" eb="4">
      <t>ジュウショ</t>
    </rPh>
    <phoneticPr fontId="3"/>
  </si>
  <si>
    <t>〒</t>
    <phoneticPr fontId="3"/>
  </si>
  <si>
    <t>TEL</t>
    <phoneticPr fontId="3"/>
  </si>
  <si>
    <t>FAX</t>
    <phoneticPr fontId="3"/>
  </si>
  <si>
    <t>氏名</t>
    <rPh sb="0" eb="2">
      <t>シメイ</t>
    </rPh>
    <phoneticPr fontId="3"/>
  </si>
  <si>
    <t>住所</t>
    <rPh sb="0" eb="2">
      <t>ジュウショ</t>
    </rPh>
    <phoneticPr fontId="3"/>
  </si>
  <si>
    <t>携帯電話</t>
    <rPh sb="0" eb="2">
      <t>ケイタイ</t>
    </rPh>
    <rPh sb="2" eb="4">
      <t>デンワ</t>
    </rPh>
    <phoneticPr fontId="3"/>
  </si>
  <si>
    <t>Eﾒｲﾙ</t>
    <phoneticPr fontId="3"/>
  </si>
  <si>
    <t>３　申し込み代表者　（納艇日等のご連絡をさせていただきます）</t>
    <rPh sb="2" eb="3">
      <t>モウ</t>
    </rPh>
    <rPh sb="4" eb="5">
      <t>コ</t>
    </rPh>
    <rPh sb="6" eb="9">
      <t>ダイヒョウシャ</t>
    </rPh>
    <rPh sb="11" eb="12">
      <t>ノウ</t>
    </rPh>
    <rPh sb="12" eb="13">
      <t>テイ</t>
    </rPh>
    <rPh sb="13" eb="14">
      <t>ヒ</t>
    </rPh>
    <rPh sb="14" eb="15">
      <t>トウ</t>
    </rPh>
    <rPh sb="17" eb="19">
      <t>レンラク</t>
    </rPh>
    <phoneticPr fontId="3"/>
  </si>
  <si>
    <t>住所　　〒　</t>
    <rPh sb="0" eb="2">
      <t>ジュウショ</t>
    </rPh>
    <phoneticPr fontId="3"/>
  </si>
  <si>
    <t>E-mail</t>
    <phoneticPr fontId="2"/>
  </si>
  <si>
    <t>adress</t>
    <phoneticPr fontId="2"/>
  </si>
  <si>
    <t>４　　上記以外の連絡先　　２名</t>
    <rPh sb="3" eb="5">
      <t>ジョウキ</t>
    </rPh>
    <rPh sb="5" eb="7">
      <t>イガイ</t>
    </rPh>
    <rPh sb="8" eb="10">
      <t>レンラク</t>
    </rPh>
    <rPh sb="10" eb="11">
      <t>サキ</t>
    </rPh>
    <rPh sb="14" eb="15">
      <t>メイ</t>
    </rPh>
    <phoneticPr fontId="3"/>
  </si>
  <si>
    <t>連絡先電話番号</t>
    <rPh sb="0" eb="2">
      <t>レンラク</t>
    </rPh>
    <rPh sb="2" eb="3">
      <t>サキ</t>
    </rPh>
    <rPh sb="3" eb="5">
      <t>デンワ</t>
    </rPh>
    <rPh sb="5" eb="7">
      <t>バンゴウ</t>
    </rPh>
    <phoneticPr fontId="3"/>
  </si>
  <si>
    <t>住所　　〒</t>
    <rPh sb="0" eb="2">
      <t>ジュウショ</t>
    </rPh>
    <phoneticPr fontId="3"/>
  </si>
  <si>
    <t>　　　　　　　　　　　　　　　　　　　　　　　　　　　　　　　　　　　　*ﾒｰﾙｱﾄﾞﾚｽはﾊﾟｿｺﾝからのﾒｰﾙを受信できるｱﾄﾞﾚｽでお願いします。</t>
    <rPh sb="58" eb="60">
      <t>ジュシン</t>
    </rPh>
    <rPh sb="70" eb="71">
      <t>ネガ</t>
    </rPh>
    <phoneticPr fontId="2"/>
  </si>
  <si>
    <t>６　　受取場所</t>
    <rPh sb="3" eb="5">
      <t>ウケトリ</t>
    </rPh>
    <rPh sb="5" eb="7">
      <t>バショ</t>
    </rPh>
    <phoneticPr fontId="3"/>
  </si>
  <si>
    <t>名称</t>
    <rPh sb="0" eb="2">
      <t>メイショウ</t>
    </rPh>
    <phoneticPr fontId="3"/>
  </si>
  <si>
    <t>備考：</t>
    <rPh sb="0" eb="2">
      <t>ビコウ</t>
    </rPh>
    <phoneticPr fontId="3"/>
  </si>
  <si>
    <t>ふりがな</t>
    <phoneticPr fontId="2"/>
  </si>
  <si>
    <t>氏名　　　　　　　　　　　　　　　　　　　　　　　　　　　　　</t>
    <rPh sb="0" eb="2">
      <t>シメイ</t>
    </rPh>
    <phoneticPr fontId="2"/>
  </si>
  <si>
    <t>大学名</t>
    <rPh sb="0" eb="2">
      <t>ダイガク</t>
    </rPh>
    <rPh sb="2" eb="3">
      <t>メイ</t>
    </rPh>
    <phoneticPr fontId="2"/>
  </si>
  <si>
    <t>住所　〒</t>
    <rPh sb="0" eb="2">
      <t>ジュウショ</t>
    </rPh>
    <phoneticPr fontId="2"/>
  </si>
  <si>
    <t>TEL</t>
    <phoneticPr fontId="2"/>
  </si>
  <si>
    <t>email</t>
    <phoneticPr fontId="2"/>
  </si>
  <si>
    <t>納品場所連絡先</t>
    <rPh sb="0" eb="2">
      <t>ノウヒン</t>
    </rPh>
    <rPh sb="2" eb="4">
      <t>バショ</t>
    </rPh>
    <rPh sb="4" eb="7">
      <t>レンラクサキ</t>
    </rPh>
    <phoneticPr fontId="2"/>
  </si>
  <si>
    <t>艇体オプション</t>
    <rPh sb="0" eb="1">
      <t>テイ</t>
    </rPh>
    <rPh sb="1" eb="2">
      <t>タイ</t>
    </rPh>
    <phoneticPr fontId="2"/>
  </si>
  <si>
    <t>システム</t>
    <phoneticPr fontId="2"/>
  </si>
  <si>
    <t>仕様要素</t>
    <rPh sb="0" eb="2">
      <t>シヨウ</t>
    </rPh>
    <rPh sb="2" eb="4">
      <t>ヨウソ</t>
    </rPh>
    <phoneticPr fontId="2"/>
  </si>
  <si>
    <t>オプション</t>
    <phoneticPr fontId="2"/>
  </si>
  <si>
    <t>数量を記入</t>
    <rPh sb="0" eb="2">
      <t>スウリョウ</t>
    </rPh>
    <rPh sb="3" eb="5">
      <t>キニュウ</t>
    </rPh>
    <phoneticPr fontId="2"/>
  </si>
  <si>
    <t>ジブハリ</t>
    <phoneticPr fontId="2"/>
  </si>
  <si>
    <t>ジブハリ倍率</t>
    <rPh sb="4" eb="6">
      <t>バイリツ</t>
    </rPh>
    <phoneticPr fontId="2"/>
  </si>
  <si>
    <t>1/14</t>
    <phoneticPr fontId="2"/>
  </si>
  <si>
    <t>カニンガム</t>
    <phoneticPr fontId="2"/>
  </si>
  <si>
    <t>カニンガム倍率</t>
    <rPh sb="5" eb="7">
      <t>バイリツ</t>
    </rPh>
    <phoneticPr fontId="2"/>
  </si>
  <si>
    <t>1/4</t>
    <phoneticPr fontId="2"/>
  </si>
  <si>
    <t>ジブシート</t>
    <phoneticPr fontId="2"/>
  </si>
  <si>
    <t>インアウト</t>
    <phoneticPr fontId="2"/>
  </si>
  <si>
    <t>なし</t>
    <phoneticPr fontId="2"/>
  </si>
  <si>
    <t>ジブブラケット</t>
    <phoneticPr fontId="2"/>
  </si>
  <si>
    <t>アルミ強化バージョン</t>
    <rPh sb="3" eb="5">
      <t>キョウカ</t>
    </rPh>
    <phoneticPr fontId="2"/>
  </si>
  <si>
    <t>カーボン</t>
    <phoneticPr fontId="2"/>
  </si>
  <si>
    <t>センター昇降</t>
    <rPh sb="4" eb="6">
      <t>ショウコウ</t>
    </rPh>
    <phoneticPr fontId="2"/>
  </si>
  <si>
    <t>UP</t>
    <phoneticPr fontId="2"/>
  </si>
  <si>
    <t>1/2</t>
    <phoneticPr fontId="2"/>
  </si>
  <si>
    <t>トラベラー</t>
    <phoneticPr fontId="2"/>
  </si>
  <si>
    <t>トラベラーバー</t>
    <phoneticPr fontId="2"/>
  </si>
  <si>
    <t>H2707(13mm LB)</t>
    <phoneticPr fontId="2"/>
  </si>
  <si>
    <t>□H2709（13㎜　HB）</t>
    <phoneticPr fontId="2"/>
  </si>
  <si>
    <t>ブライダル/ループ</t>
    <phoneticPr fontId="2"/>
  </si>
  <si>
    <t>カー＋シート式</t>
    <rPh sb="6" eb="7">
      <t>シキ</t>
    </rPh>
    <phoneticPr fontId="2"/>
  </si>
  <si>
    <t>パイプブライダル　クリート仕様</t>
    <rPh sb="13" eb="15">
      <t>シヨウ</t>
    </rPh>
    <phoneticPr fontId="2"/>
  </si>
  <si>
    <t>パイプブライダル　カム仕様</t>
    <rPh sb="11" eb="13">
      <t>シヨウ</t>
    </rPh>
    <phoneticPr fontId="2"/>
  </si>
  <si>
    <t>スピンシート</t>
    <phoneticPr fontId="2"/>
  </si>
  <si>
    <t>スピンシートブロック サイドタンク内側</t>
    <rPh sb="17" eb="19">
      <t>ウチガワ</t>
    </rPh>
    <phoneticPr fontId="2"/>
  </si>
  <si>
    <t>H2608　ラチェット</t>
    <phoneticPr fontId="2"/>
  </si>
  <si>
    <t>RF62174　ラチェット切り替え</t>
    <rPh sb="13" eb="14">
      <t>キ</t>
    </rPh>
    <rPh sb="15" eb="16">
      <t>カ</t>
    </rPh>
    <phoneticPr fontId="2"/>
  </si>
  <si>
    <t>スピンブロックサイズ</t>
    <phoneticPr fontId="2"/>
  </si>
  <si>
    <t>H348　29㎜カーボシングル　フィックス</t>
    <phoneticPr fontId="2"/>
  </si>
  <si>
    <t>H2650　４０㎜カーボシングルフィックス</t>
    <phoneticPr fontId="2"/>
  </si>
  <si>
    <t>ガンネル</t>
    <phoneticPr fontId="2"/>
  </si>
  <si>
    <t>ガンネルガイカムベース</t>
    <phoneticPr fontId="2"/>
  </si>
  <si>
    <t>ケープフィールド</t>
    <phoneticPr fontId="2"/>
  </si>
  <si>
    <t>アルミスペシャル</t>
    <phoneticPr fontId="2"/>
  </si>
  <si>
    <t>ツイーカー</t>
    <phoneticPr fontId="2"/>
  </si>
  <si>
    <t>ツイーカーカムベース</t>
    <phoneticPr fontId="2"/>
  </si>
  <si>
    <t>FRPオリジナル部品</t>
    <rPh sb="8" eb="10">
      <t>ブヒン</t>
    </rPh>
    <phoneticPr fontId="2"/>
  </si>
  <si>
    <t>スピンハリ</t>
    <phoneticPr fontId="2"/>
  </si>
  <si>
    <t>2倍速</t>
    <rPh sb="1" eb="3">
      <t>バイソク</t>
    </rPh>
    <phoneticPr fontId="2"/>
  </si>
  <si>
    <t>ポンプ式（ｲﾝﾅｰｷｰﾙにﾌﾞﾛｯｸ３つ）</t>
    <rPh sb="3" eb="4">
      <t>シキ</t>
    </rPh>
    <phoneticPr fontId="2"/>
  </si>
  <si>
    <t>スピンポール</t>
    <phoneticPr fontId="2"/>
  </si>
  <si>
    <t>ポールリフト</t>
    <phoneticPr fontId="2"/>
  </si>
  <si>
    <t>トラピース</t>
    <phoneticPr fontId="2"/>
  </si>
  <si>
    <t>トラピーズショックコード</t>
    <phoneticPr fontId="2"/>
  </si>
  <si>
    <t>FWD BHDへリード</t>
    <phoneticPr fontId="2"/>
  </si>
  <si>
    <t>ｲﾝﾅｰｷｰﾙ後方ﾘｰﾄﾞ</t>
    <rPh sb="7" eb="9">
      <t>コウホウ</t>
    </rPh>
    <phoneticPr fontId="2"/>
  </si>
  <si>
    <t>ジブタック</t>
    <phoneticPr fontId="2"/>
  </si>
  <si>
    <t>クラムクリート　CL241</t>
    <phoneticPr fontId="2"/>
  </si>
  <si>
    <t>ﾌｪｱﾘｰﾄﾞ付きｶﾑ</t>
    <rPh sb="7" eb="8">
      <t>ツ</t>
    </rPh>
    <phoneticPr fontId="2"/>
  </si>
  <si>
    <t>滑り止め</t>
    <rPh sb="0" eb="1">
      <t>スベ</t>
    </rPh>
    <rPh sb="2" eb="3">
      <t>ド</t>
    </rPh>
    <phoneticPr fontId="2"/>
  </si>
  <si>
    <t>ガンネル部</t>
    <rPh sb="4" eb="5">
      <t>ブ</t>
    </rPh>
    <phoneticPr fontId="2"/>
  </si>
  <si>
    <t>3M製　1.7M</t>
    <phoneticPr fontId="2"/>
  </si>
  <si>
    <t>EVAフォーム　貼付あり</t>
    <rPh sb="8" eb="9">
      <t>ハ</t>
    </rPh>
    <rPh sb="9" eb="10">
      <t>ツ</t>
    </rPh>
    <phoneticPr fontId="2"/>
  </si>
  <si>
    <t>ラダー上がり止め</t>
    <rPh sb="3" eb="4">
      <t>ア</t>
    </rPh>
    <rPh sb="6" eb="7">
      <t>ド</t>
    </rPh>
    <phoneticPr fontId="2"/>
  </si>
  <si>
    <t>ラダー前縁アイ＋前引き</t>
    <rPh sb="3" eb="5">
      <t>ゼンエン</t>
    </rPh>
    <rPh sb="8" eb="9">
      <t>マエ</t>
    </rPh>
    <rPh sb="9" eb="10">
      <t>ヒ</t>
    </rPh>
    <phoneticPr fontId="2"/>
  </si>
  <si>
    <t>ラダー後方ブロック後ろ引き</t>
    <rPh sb="3" eb="5">
      <t>コウホウ</t>
    </rPh>
    <rPh sb="9" eb="10">
      <t>ウシ</t>
    </rPh>
    <rPh sb="11" eb="12">
      <t>ヒ</t>
    </rPh>
    <phoneticPr fontId="2"/>
  </si>
  <si>
    <t>ティラーイクステンション</t>
    <phoneticPr fontId="2"/>
  </si>
  <si>
    <t>マスト</t>
    <phoneticPr fontId="2"/>
  </si>
  <si>
    <t>YAMAHA</t>
    <phoneticPr fontId="2"/>
  </si>
  <si>
    <t>Supperspars</t>
    <phoneticPr fontId="2"/>
  </si>
  <si>
    <t>ラフワイヤー</t>
    <phoneticPr fontId="2"/>
  </si>
  <si>
    <t>ｼﾞﾌﾞﾋﾟｰｸ取付金具付き</t>
    <rPh sb="8" eb="10">
      <t>トリツケ</t>
    </rPh>
    <rPh sb="10" eb="12">
      <t>カナグ</t>
    </rPh>
    <rPh sb="12" eb="13">
      <t>ツ</t>
    </rPh>
    <phoneticPr fontId="2"/>
  </si>
  <si>
    <t>ブーム</t>
    <phoneticPr fontId="2"/>
  </si>
  <si>
    <t>ベーラー</t>
    <phoneticPr fontId="2"/>
  </si>
  <si>
    <t>Andersen Min　メントラ前　両舷（ACPH）</t>
    <rPh sb="17" eb="18">
      <t>マエ</t>
    </rPh>
    <rPh sb="19" eb="20">
      <t>リョウ</t>
    </rPh>
    <rPh sb="20" eb="21">
      <t>ゲン</t>
    </rPh>
    <phoneticPr fontId="2"/>
  </si>
  <si>
    <t>パテ仕上げ</t>
    <rPh sb="2" eb="4">
      <t>シア</t>
    </rPh>
    <phoneticPr fontId="2"/>
  </si>
  <si>
    <t>ゲルコート仕上げ</t>
    <phoneticPr fontId="2"/>
  </si>
  <si>
    <t>ハッチ(サイドタンク)</t>
    <phoneticPr fontId="2"/>
  </si>
  <si>
    <t>ハッチ</t>
    <phoneticPr fontId="2"/>
  </si>
  <si>
    <t>SEA　WORLD　４ヶ</t>
    <phoneticPr fontId="2"/>
  </si>
  <si>
    <t>Allen　４ヶ</t>
    <phoneticPr fontId="2"/>
  </si>
  <si>
    <t>その他オプション</t>
    <rPh sb="2" eb="3">
      <t>タ</t>
    </rPh>
    <phoneticPr fontId="2"/>
  </si>
  <si>
    <t>カバー・船台他</t>
    <rPh sb="4" eb="6">
      <t>センダイ</t>
    </rPh>
    <rPh sb="6" eb="7">
      <t>ホカ</t>
    </rPh>
    <phoneticPr fontId="2"/>
  </si>
  <si>
    <t>船台（Jﾀｲﾔ）</t>
    <rPh sb="0" eb="2">
      <t>センダイ</t>
    </rPh>
    <phoneticPr fontId="2"/>
  </si>
  <si>
    <t>ボトムカバー（ファクトリーゼロ製）</t>
    <rPh sb="15" eb="16">
      <t>セイ</t>
    </rPh>
    <phoneticPr fontId="2"/>
  </si>
  <si>
    <t>デジタルコンパス</t>
    <phoneticPr fontId="2"/>
  </si>
  <si>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2"/>
  </si>
  <si>
    <t>ヤマハマスト・ブーム</t>
    <phoneticPr fontId="2"/>
  </si>
  <si>
    <t>ヤマハマスト／スプレッダー変更（蝶ネジ式）</t>
    <rPh sb="13" eb="15">
      <t>ヘンコウ</t>
    </rPh>
    <rPh sb="16" eb="17">
      <t>チョウ</t>
    </rPh>
    <rPh sb="19" eb="20">
      <t>シキ</t>
    </rPh>
    <phoneticPr fontId="2"/>
  </si>
  <si>
    <t>ヤマハマスト／メンハリ1/2</t>
    <phoneticPr fontId="2"/>
  </si>
  <si>
    <t>ヤマハマスト／ジブハリ1/2</t>
    <phoneticPr fontId="2"/>
  </si>
  <si>
    <t>ジブハリガード</t>
    <phoneticPr fontId="2"/>
  </si>
  <si>
    <t>トッピングリフト出口（マスト前方側　長穴出口）</t>
    <rPh sb="8" eb="10">
      <t>デグチ</t>
    </rPh>
    <rPh sb="14" eb="16">
      <t>ゼンポウ</t>
    </rPh>
    <rPh sb="16" eb="17">
      <t>ガワ</t>
    </rPh>
    <rPh sb="18" eb="20">
      <t>ナガアナ</t>
    </rPh>
    <rPh sb="20" eb="22">
      <t>デグチ</t>
    </rPh>
    <phoneticPr fontId="2"/>
  </si>
  <si>
    <t>スーパースパマスト・ブーム</t>
    <phoneticPr fontId="2"/>
  </si>
  <si>
    <t>トッピングリフト出口（マスト前方側　長穴出口）</t>
  </si>
  <si>
    <t>カニンガム両引き</t>
    <rPh sb="5" eb="6">
      <t>リョウ</t>
    </rPh>
    <rPh sb="6" eb="7">
      <t>ビ</t>
    </rPh>
    <phoneticPr fontId="2"/>
  </si>
  <si>
    <t>スーパースパーマスト　グースネック選択</t>
    <rPh sb="17" eb="19">
      <t>センタク</t>
    </rPh>
    <phoneticPr fontId="2"/>
  </si>
  <si>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2"/>
  </si>
  <si>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2"/>
  </si>
  <si>
    <t>艇体合計</t>
    <rPh sb="0" eb="1">
      <t>テイ</t>
    </rPh>
    <rPh sb="1" eb="2">
      <t>タイ</t>
    </rPh>
    <rPh sb="2" eb="4">
      <t>ゴウケイ</t>
    </rPh>
    <phoneticPr fontId="2"/>
  </si>
  <si>
    <t xml:space="preserve">※新艇登録時の際に４７０協会に登録料（10,000円ほど）が必要となります。
</t>
    <rPh sb="1" eb="3">
      <t>シンテイ</t>
    </rPh>
    <rPh sb="3" eb="5">
      <t>トウロク</t>
    </rPh>
    <rPh sb="5" eb="6">
      <t>ジ</t>
    </rPh>
    <rPh sb="7" eb="8">
      <t>サイ</t>
    </rPh>
    <rPh sb="12" eb="14">
      <t>キョウカイ</t>
    </rPh>
    <rPh sb="15" eb="17">
      <t>トウロク</t>
    </rPh>
    <rPh sb="17" eb="18">
      <t>リョウ</t>
    </rPh>
    <rPh sb="25" eb="26">
      <t>エン</t>
    </rPh>
    <rPh sb="30" eb="32">
      <t>ヒツヨウ</t>
    </rPh>
    <phoneticPr fontId="2"/>
  </si>
  <si>
    <t>艇体変更ｵﾌﾟｼｮﾝ</t>
    <rPh sb="0" eb="1">
      <t>テイ</t>
    </rPh>
    <rPh sb="1" eb="2">
      <t>カラダ</t>
    </rPh>
    <rPh sb="2" eb="4">
      <t>ヘンコウ</t>
    </rPh>
    <phoneticPr fontId="2"/>
  </si>
  <si>
    <t>　　登録手続きはお客様と470協会にて直接手続きを頂くため、見積りには記載致しませんが、予めご承知おきください。</t>
    <rPh sb="37" eb="38">
      <t>イタ</t>
    </rPh>
    <phoneticPr fontId="2"/>
  </si>
  <si>
    <t>その他ｵﾌﾟｼｮﾝ</t>
    <rPh sb="2" eb="3">
      <t>タ</t>
    </rPh>
    <phoneticPr fontId="2"/>
  </si>
  <si>
    <t>税抜き金額</t>
    <rPh sb="0" eb="1">
      <t>ゼイ</t>
    </rPh>
    <rPh sb="1" eb="2">
      <t>ヌ</t>
    </rPh>
    <rPh sb="3" eb="5">
      <t>キンガク</t>
    </rPh>
    <phoneticPr fontId="2"/>
  </si>
  <si>
    <t>消費税額（10％）</t>
    <rPh sb="0" eb="3">
      <t>ショウヒゼイ</t>
    </rPh>
    <rPh sb="3" eb="4">
      <t>ガク</t>
    </rPh>
    <phoneticPr fontId="2"/>
  </si>
  <si>
    <t>ジブハリカム位置</t>
    <rPh sb="6" eb="8">
      <t>イチ</t>
    </rPh>
    <phoneticPr fontId="2"/>
  </si>
  <si>
    <t>センターケース上　フリップフラップブロック</t>
    <rPh sb="7" eb="8">
      <t>ジョウ</t>
    </rPh>
    <phoneticPr fontId="2"/>
  </si>
  <si>
    <t>バング</t>
    <phoneticPr fontId="2"/>
  </si>
  <si>
    <t>バング倍率</t>
    <rPh sb="3" eb="5">
      <t>バイリツ</t>
    </rPh>
    <phoneticPr fontId="2"/>
  </si>
  <si>
    <t>1/18</t>
    <phoneticPr fontId="2"/>
  </si>
  <si>
    <t>ジブレール</t>
    <phoneticPr fontId="2"/>
  </si>
  <si>
    <t>カー</t>
    <phoneticPr fontId="2"/>
  </si>
  <si>
    <t>DOWN</t>
    <phoneticPr fontId="2"/>
  </si>
  <si>
    <t>センターボード回収</t>
    <rPh sb="7" eb="9">
      <t>カイシュウ</t>
    </rPh>
    <phoneticPr fontId="2"/>
  </si>
  <si>
    <t>メインシート</t>
    <phoneticPr fontId="2"/>
  </si>
  <si>
    <t>倍率</t>
    <rPh sb="0" eb="2">
      <t>バイリツ</t>
    </rPh>
    <phoneticPr fontId="2"/>
  </si>
  <si>
    <t>ブロック</t>
    <phoneticPr fontId="2"/>
  </si>
  <si>
    <t>カムベース</t>
    <phoneticPr fontId="2"/>
  </si>
  <si>
    <t>ポールダウン</t>
    <phoneticPr fontId="2"/>
  </si>
  <si>
    <t>マストプラー</t>
    <phoneticPr fontId="2"/>
  </si>
  <si>
    <t>アフトプラー</t>
    <phoneticPr fontId="2"/>
  </si>
  <si>
    <t>フォアプラー</t>
    <phoneticPr fontId="2"/>
  </si>
  <si>
    <t>ロープ式、クラムクリート</t>
    <rPh sb="3" eb="4">
      <t>シキ</t>
    </rPh>
    <phoneticPr fontId="2"/>
  </si>
  <si>
    <t>センターボード</t>
    <phoneticPr fontId="2"/>
  </si>
  <si>
    <t>アルミ</t>
    <phoneticPr fontId="2"/>
  </si>
  <si>
    <t>上記仕様は、予告なく変更中止されることがあります。</t>
    <rPh sb="0" eb="2">
      <t>ジョウキ</t>
    </rPh>
    <rPh sb="2" eb="4">
      <t>シヨウ</t>
    </rPh>
    <rPh sb="6" eb="8">
      <t>ヨコク</t>
    </rPh>
    <rPh sb="10" eb="12">
      <t>ヘンコウ</t>
    </rPh>
    <rPh sb="12" eb="14">
      <t>チュウシ</t>
    </rPh>
    <phoneticPr fontId="2"/>
  </si>
  <si>
    <t>オクムラボート販売株式会社　兵庫県姫路市的形町的形2013</t>
    <rPh sb="7" eb="9">
      <t>ハンバイ</t>
    </rPh>
    <rPh sb="9" eb="11">
      <t>カブシキ</t>
    </rPh>
    <rPh sb="11" eb="13">
      <t>カイシャ</t>
    </rPh>
    <rPh sb="14" eb="17">
      <t>ヒョウゴケン</t>
    </rPh>
    <rPh sb="17" eb="20">
      <t>ヒメジシ</t>
    </rPh>
    <rPh sb="20" eb="22">
      <t>マトガタ</t>
    </rPh>
    <rPh sb="22" eb="23">
      <t>マチ</t>
    </rPh>
    <rPh sb="23" eb="25">
      <t>マトガタ</t>
    </rPh>
    <phoneticPr fontId="2"/>
  </si>
  <si>
    <t>info@okumuraboat.co.jp</t>
    <phoneticPr fontId="2"/>
  </si>
  <si>
    <t>※弊社から４７０協会に事前に発送先などの情報提供は行いますが、申請・やり取りは直接行って頂く必要があります。詳細は４７０協会HPを参照下さい。</t>
    <rPh sb="1" eb="3">
      <t>ヘイシャ</t>
    </rPh>
    <rPh sb="8" eb="10">
      <t>キョウカイ</t>
    </rPh>
    <rPh sb="11" eb="13">
      <t>ジゼン</t>
    </rPh>
    <rPh sb="14" eb="17">
      <t>ハッソウサキ</t>
    </rPh>
    <rPh sb="20" eb="22">
      <t>ジョウホウ</t>
    </rPh>
    <rPh sb="22" eb="24">
      <t>テイキョウ</t>
    </rPh>
    <rPh sb="25" eb="26">
      <t>オコナ</t>
    </rPh>
    <rPh sb="31" eb="33">
      <t>シンセイ</t>
    </rPh>
    <rPh sb="36" eb="37">
      <t>ト</t>
    </rPh>
    <rPh sb="39" eb="41">
      <t>チョクセツ</t>
    </rPh>
    <rPh sb="41" eb="42">
      <t>オコナ</t>
    </rPh>
    <rPh sb="44" eb="45">
      <t>イタダ</t>
    </rPh>
    <rPh sb="46" eb="48">
      <t>ヒツヨウ</t>
    </rPh>
    <rPh sb="54" eb="56">
      <t>ショウサイ</t>
    </rPh>
    <rPh sb="60" eb="62">
      <t>キョウカイ</t>
    </rPh>
    <rPh sb="65" eb="67">
      <t>サンショウ</t>
    </rPh>
    <rPh sb="67" eb="68">
      <t>クダ</t>
    </rPh>
    <phoneticPr fontId="2"/>
  </si>
  <si>
    <t>５　　計測登録証明書の送り先　　　　</t>
    <rPh sb="3" eb="5">
      <t>ケイソク</t>
    </rPh>
    <rPh sb="5" eb="7">
      <t>トウロク</t>
    </rPh>
    <rPh sb="7" eb="9">
      <t>ショウメイ</t>
    </rPh>
    <rPh sb="9" eb="10">
      <t>ショ</t>
    </rPh>
    <rPh sb="11" eb="12">
      <t>オク</t>
    </rPh>
    <rPh sb="13" eb="14">
      <t>サキ</t>
    </rPh>
    <phoneticPr fontId="3"/>
  </si>
  <si>
    <t>センターケース上</t>
    <rPh sb="7" eb="8">
      <t>ジョウ</t>
    </rPh>
    <phoneticPr fontId="2"/>
  </si>
  <si>
    <t>ピンストッパー式</t>
    <rPh sb="7" eb="8">
      <t>シキ</t>
    </rPh>
    <phoneticPr fontId="2"/>
  </si>
  <si>
    <t>ピン式カー</t>
    <rPh sb="2" eb="3">
      <t>シキ</t>
    </rPh>
    <phoneticPr fontId="2"/>
  </si>
  <si>
    <t>アルミ合金L型</t>
    <rPh sb="3" eb="5">
      <t>ゴウキン</t>
    </rPh>
    <rPh sb="6" eb="7">
      <t>ガタ</t>
    </rPh>
    <phoneticPr fontId="2"/>
  </si>
  <si>
    <t>1.5ｍショックコード　FWDBHDへリード</t>
    <phoneticPr fontId="2"/>
  </si>
  <si>
    <t>標準学連仕様</t>
    <rPh sb="0" eb="2">
      <t>ヒョウジュン</t>
    </rPh>
    <rPh sb="2" eb="4">
      <t>ガクレン</t>
    </rPh>
    <rPh sb="4" eb="6">
      <t>シヨウ</t>
    </rPh>
    <phoneticPr fontId="2"/>
  </si>
  <si>
    <t>ｵﾌﾟｼｮﾝ番号</t>
    <rPh sb="6" eb="8">
      <t>バンゴウ</t>
    </rPh>
    <phoneticPr fontId="2"/>
  </si>
  <si>
    <t>オーダーフォームに戻る</t>
    <rPh sb="9" eb="10">
      <t>モド</t>
    </rPh>
    <phoneticPr fontId="2"/>
  </si>
  <si>
    <t>email:info@okumuraboat.co.jp</t>
    <phoneticPr fontId="2"/>
  </si>
  <si>
    <t>TEL：079-254-5630／FAX:079-254-3270</t>
    <phoneticPr fontId="2"/>
  </si>
  <si>
    <t>オクムラボート販売株式会社</t>
    <rPh sb="7" eb="9">
      <t>ハンバイ</t>
    </rPh>
    <rPh sb="9" eb="13">
      <t>カブシキカイシャ</t>
    </rPh>
    <phoneticPr fontId="2"/>
  </si>
  <si>
    <t>登録費用や手続き方法などの詳細は４７０協会のホームページを参照下さい。</t>
    <rPh sb="0" eb="2">
      <t>トウロク</t>
    </rPh>
    <rPh sb="2" eb="4">
      <t>ヒヨウ</t>
    </rPh>
    <rPh sb="5" eb="7">
      <t>テツヅ</t>
    </rPh>
    <rPh sb="8" eb="10">
      <t>ホウホウ</t>
    </rPh>
    <rPh sb="13" eb="15">
      <t>ショウサイ</t>
    </rPh>
    <rPh sb="19" eb="21">
      <t>キョウカイ</t>
    </rPh>
    <rPh sb="29" eb="31">
      <t>サンショウ</t>
    </rPh>
    <rPh sb="31" eb="32">
      <t>クダ</t>
    </rPh>
    <phoneticPr fontId="2"/>
  </si>
  <si>
    <t>新艇登録手続き後に、計測証明書が発行されるため、レース予定がある場合はお急ぎ下さい。（登録手続き：１～２週間ほど必要）</t>
    <rPh sb="43" eb="45">
      <t>トウロク</t>
    </rPh>
    <rPh sb="45" eb="47">
      <t>テツヅ</t>
    </rPh>
    <rPh sb="52" eb="54">
      <t>シュウカン</t>
    </rPh>
    <rPh sb="56" eb="58">
      <t>ヒツヨウ</t>
    </rPh>
    <phoneticPr fontId="2"/>
  </si>
  <si>
    <t>新艇登録の手続きは弊社では代行できず、お客様自身で行って頂く必要があります。</t>
    <phoneticPr fontId="2"/>
  </si>
  <si>
    <t>６．納艇後、速やかに４７０協会に新艇登録手続きを進めて下さい。</t>
    <rPh sb="2" eb="3">
      <t>オサメ</t>
    </rPh>
    <rPh sb="3" eb="4">
      <t>テイ</t>
    </rPh>
    <rPh sb="4" eb="5">
      <t>ゴ</t>
    </rPh>
    <rPh sb="6" eb="7">
      <t>スミ</t>
    </rPh>
    <rPh sb="13" eb="15">
      <t>キョウカイ</t>
    </rPh>
    <rPh sb="16" eb="18">
      <t>シンテイ</t>
    </rPh>
    <rPh sb="18" eb="20">
      <t>トウロク</t>
    </rPh>
    <rPh sb="20" eb="22">
      <t>テツヅ</t>
    </rPh>
    <rPh sb="24" eb="25">
      <t>スス</t>
    </rPh>
    <rPh sb="27" eb="28">
      <t>クダ</t>
    </rPh>
    <phoneticPr fontId="2"/>
  </si>
  <si>
    <t>※納艇時は、トラックから船を下すために人手が必要となります。６人ほどの人手が必要となりますので、ご協力のほどよろしくお願いいたします。</t>
    <rPh sb="1" eb="2">
      <t>オサメ</t>
    </rPh>
    <rPh sb="2" eb="3">
      <t>テイ</t>
    </rPh>
    <rPh sb="3" eb="4">
      <t>ジ</t>
    </rPh>
    <rPh sb="12" eb="13">
      <t>フネ</t>
    </rPh>
    <rPh sb="14" eb="15">
      <t>オロ</t>
    </rPh>
    <rPh sb="19" eb="21">
      <t>ヒトデ</t>
    </rPh>
    <rPh sb="22" eb="24">
      <t>ヒツヨウ</t>
    </rPh>
    <phoneticPr fontId="2"/>
  </si>
  <si>
    <t>納艇日、納艇場所についてお打合せさせて頂きます。納艇日は、トラックで向かいますので、道路事情により時間が前後する事がありますので、ご承知おきください。</t>
    <rPh sb="0" eb="1">
      <t>オサメ</t>
    </rPh>
    <rPh sb="1" eb="2">
      <t>テイ</t>
    </rPh>
    <rPh sb="2" eb="3">
      <t>ヒ</t>
    </rPh>
    <rPh sb="4" eb="5">
      <t>オサメ</t>
    </rPh>
    <rPh sb="5" eb="6">
      <t>テイ</t>
    </rPh>
    <rPh sb="6" eb="8">
      <t>バショ</t>
    </rPh>
    <rPh sb="13" eb="15">
      <t>ウチアワ</t>
    </rPh>
    <rPh sb="19" eb="20">
      <t>イタダ</t>
    </rPh>
    <rPh sb="24" eb="25">
      <t>オサメ</t>
    </rPh>
    <rPh sb="25" eb="26">
      <t>テイ</t>
    </rPh>
    <rPh sb="26" eb="27">
      <t>ヒ</t>
    </rPh>
    <rPh sb="34" eb="35">
      <t>ム</t>
    </rPh>
    <rPh sb="42" eb="44">
      <t>ドウロ</t>
    </rPh>
    <rPh sb="44" eb="46">
      <t>ジジョウ</t>
    </rPh>
    <rPh sb="49" eb="51">
      <t>ジカン</t>
    </rPh>
    <rPh sb="52" eb="54">
      <t>ゼンゴ</t>
    </rPh>
    <rPh sb="56" eb="57">
      <t>コト</t>
    </rPh>
    <rPh sb="66" eb="68">
      <t>ショウチ</t>
    </rPh>
    <phoneticPr fontId="2"/>
  </si>
  <si>
    <t>５．オーダー内容をもとに、製造していきます。ある程度の納艇時期の目安がわかりましたら、ご連絡させて頂きます。</t>
    <rPh sb="6" eb="8">
      <t>ナイヨウ</t>
    </rPh>
    <rPh sb="13" eb="15">
      <t>セイゾウ</t>
    </rPh>
    <rPh sb="24" eb="26">
      <t>テイド</t>
    </rPh>
    <rPh sb="27" eb="28">
      <t>オサメ</t>
    </rPh>
    <rPh sb="28" eb="29">
      <t>テイ</t>
    </rPh>
    <rPh sb="29" eb="31">
      <t>ジキ</t>
    </rPh>
    <rPh sb="32" eb="34">
      <t>メヤス</t>
    </rPh>
    <rPh sb="44" eb="46">
      <t>レンラク</t>
    </rPh>
    <rPh sb="49" eb="50">
      <t>イタダ</t>
    </rPh>
    <phoneticPr fontId="2"/>
  </si>
  <si>
    <t>※購入決定後、船の仕様にあわせて部品の手配などを進めていきます。購入決定後のキャンセルやオプション変更は出来ません。</t>
    <rPh sb="1" eb="3">
      <t>コウニュウ</t>
    </rPh>
    <rPh sb="3" eb="5">
      <t>ケッテイ</t>
    </rPh>
    <rPh sb="5" eb="6">
      <t>ゴ</t>
    </rPh>
    <rPh sb="7" eb="8">
      <t>フネ</t>
    </rPh>
    <rPh sb="9" eb="11">
      <t>シヨウ</t>
    </rPh>
    <rPh sb="16" eb="18">
      <t>ブヒン</t>
    </rPh>
    <rPh sb="19" eb="21">
      <t>テハイ</t>
    </rPh>
    <rPh sb="24" eb="25">
      <t>スス</t>
    </rPh>
    <rPh sb="32" eb="34">
      <t>コウニュウ</t>
    </rPh>
    <rPh sb="34" eb="36">
      <t>ケッテイ</t>
    </rPh>
    <rPh sb="36" eb="37">
      <t>ゴ</t>
    </rPh>
    <rPh sb="49" eb="51">
      <t>ヘンコウ</t>
    </rPh>
    <rPh sb="52" eb="54">
      <t>デキ</t>
    </rPh>
    <phoneticPr fontId="2"/>
  </si>
  <si>
    <t>受注生産のため納期は通常４か月ほどお時間を頂きます。レース予定などで納期希望がある場合は、適宜ご相談致します。</t>
    <rPh sb="0" eb="2">
      <t>ジュチュウ</t>
    </rPh>
    <rPh sb="2" eb="4">
      <t>セイサン</t>
    </rPh>
    <rPh sb="7" eb="9">
      <t>ノウキ</t>
    </rPh>
    <rPh sb="10" eb="12">
      <t>ツウジョウ</t>
    </rPh>
    <rPh sb="14" eb="15">
      <t>ゲツ</t>
    </rPh>
    <rPh sb="18" eb="20">
      <t>ジカン</t>
    </rPh>
    <rPh sb="21" eb="22">
      <t>イタダ</t>
    </rPh>
    <rPh sb="29" eb="31">
      <t>ヨテイ</t>
    </rPh>
    <rPh sb="34" eb="36">
      <t>ノウキ</t>
    </rPh>
    <rPh sb="36" eb="38">
      <t>キボウ</t>
    </rPh>
    <rPh sb="41" eb="43">
      <t>バアイ</t>
    </rPh>
    <rPh sb="45" eb="47">
      <t>テキギ</t>
    </rPh>
    <rPh sb="48" eb="50">
      <t>ソウダン</t>
    </rPh>
    <rPh sb="50" eb="51">
      <t>イタ</t>
    </rPh>
    <phoneticPr fontId="2"/>
  </si>
  <si>
    <t>４．購入注文書および申込金１００万円（学校発注の場合相談可）の振込をもって購入が確定しますので、納期スケジュールについてご相談させて頂きます。</t>
    <rPh sb="2" eb="4">
      <t>コウニュウ</t>
    </rPh>
    <rPh sb="4" eb="7">
      <t>チュウモンショ</t>
    </rPh>
    <rPh sb="10" eb="12">
      <t>モウシコミ</t>
    </rPh>
    <rPh sb="12" eb="13">
      <t>キン</t>
    </rPh>
    <rPh sb="16" eb="18">
      <t>マンエン</t>
    </rPh>
    <rPh sb="19" eb="21">
      <t>ガッコウ</t>
    </rPh>
    <rPh sb="21" eb="23">
      <t>ハッチュウ</t>
    </rPh>
    <rPh sb="24" eb="26">
      <t>バアイ</t>
    </rPh>
    <rPh sb="26" eb="28">
      <t>ソウダン</t>
    </rPh>
    <rPh sb="28" eb="29">
      <t>カ</t>
    </rPh>
    <rPh sb="31" eb="33">
      <t>フリコミ</t>
    </rPh>
    <rPh sb="37" eb="39">
      <t>コウニュウ</t>
    </rPh>
    <rPh sb="40" eb="42">
      <t>カクテイ</t>
    </rPh>
    <rPh sb="48" eb="50">
      <t>ノウキ</t>
    </rPh>
    <rPh sb="61" eb="63">
      <t>ソウダン</t>
    </rPh>
    <rPh sb="66" eb="67">
      <t>イタダ</t>
    </rPh>
    <phoneticPr fontId="2"/>
  </si>
  <si>
    <t>３．オーダーフォームをもとに、見積りを作成します。</t>
    <rPh sb="15" eb="17">
      <t>ミツモ</t>
    </rPh>
    <rPh sb="19" eb="21">
      <t>サクセイ</t>
    </rPh>
    <phoneticPr fontId="2"/>
  </si>
  <si>
    <t>オーダーフォームに希望オプションを記載して、FAXもしくはメールにて返送下さい。</t>
  </si>
  <si>
    <t>２．オーダーフォームをお送りしますので、ご希望のオプションをお知らせください。</t>
    <rPh sb="12" eb="13">
      <t>オク</t>
    </rPh>
    <rPh sb="21" eb="23">
      <t>キボウ</t>
    </rPh>
    <rPh sb="31" eb="32">
      <t>シ</t>
    </rPh>
    <phoneticPr fontId="2"/>
  </si>
  <si>
    <t>オーダーフォームや、艤装の写真をホームページにも載せていますので、適宜ご活用下さい。</t>
    <phoneticPr fontId="2"/>
  </si>
  <si>
    <t>１．購入をご検討の場合は、弊社までその旨ご連絡下さい。</t>
    <rPh sb="2" eb="4">
      <t>コウニュウ</t>
    </rPh>
    <rPh sb="6" eb="8">
      <t>ケントウ</t>
    </rPh>
    <rPh sb="9" eb="11">
      <t>バアイ</t>
    </rPh>
    <rPh sb="13" eb="15">
      <t>ヘイシャ</t>
    </rPh>
    <rPh sb="19" eb="20">
      <t>ムネ</t>
    </rPh>
    <rPh sb="21" eb="23">
      <t>レンラク</t>
    </rPh>
    <rPh sb="23" eb="24">
      <t>クダ</t>
    </rPh>
    <phoneticPr fontId="2"/>
  </si>
  <si>
    <t>デッキカラー</t>
    <phoneticPr fontId="2"/>
  </si>
  <si>
    <t>グレー</t>
    <phoneticPr fontId="2"/>
  </si>
  <si>
    <t>ホワイト</t>
    <phoneticPr fontId="2"/>
  </si>
  <si>
    <t>ノーマル仕様</t>
    <rPh sb="4" eb="6">
      <t>シヨウ</t>
    </rPh>
    <phoneticPr fontId="2"/>
  </si>
  <si>
    <t>ハード仕様</t>
    <rPh sb="3" eb="5">
      <t>シヨウ</t>
    </rPh>
    <phoneticPr fontId="2"/>
  </si>
  <si>
    <t>見積り内容に間違えないかご確認頂き、ご注文の場合は購入注文書を記載下さい。</t>
    <phoneticPr fontId="2"/>
  </si>
  <si>
    <t>あわせて、見積り記載口座に申込金100万円の振込をお願い致します。</t>
    <phoneticPr fontId="2"/>
  </si>
  <si>
    <t>※上記仕様、価格は予告なく変更されることがあります。</t>
    <rPh sb="1" eb="3">
      <t>ジョウキ</t>
    </rPh>
    <rPh sb="3" eb="5">
      <t>シヨウ</t>
    </rPh>
    <rPh sb="6" eb="8">
      <t>カカク</t>
    </rPh>
    <rPh sb="9" eb="11">
      <t>ヨコク</t>
    </rPh>
    <rPh sb="13" eb="15">
      <t>ヘンコウ</t>
    </rPh>
    <phoneticPr fontId="2"/>
  </si>
  <si>
    <t>スーパースパーマスト／ジブハリ1/2</t>
    <phoneticPr fontId="2"/>
  </si>
  <si>
    <t>ジブイグジットISPアルミシーブ</t>
    <phoneticPr fontId="2"/>
  </si>
  <si>
    <t>ジブイグジットISPベアリングシーブ</t>
    <phoneticPr fontId="2"/>
  </si>
  <si>
    <t xml:space="preserve">クラムクリート+ブロック センターケース上
</t>
    <rPh sb="20" eb="21">
      <t>ウエ</t>
    </rPh>
    <phoneticPr fontId="2"/>
  </si>
  <si>
    <t>センタボード　※4796番以降から追加のオプション</t>
    <rPh sb="12" eb="13">
      <t>バン</t>
    </rPh>
    <rPh sb="13" eb="15">
      <t>イコウ</t>
    </rPh>
    <rPh sb="17" eb="19">
      <t>ツイカ</t>
    </rPh>
    <phoneticPr fontId="2"/>
  </si>
  <si>
    <t>税込 総合計額</t>
    <rPh sb="0" eb="2">
      <t>ゼイコ</t>
    </rPh>
    <rPh sb="3" eb="4">
      <t>ソウ</t>
    </rPh>
    <rPh sb="4" eb="6">
      <t>ゴウケイ</t>
    </rPh>
    <rPh sb="6" eb="7">
      <t>ガク</t>
    </rPh>
    <phoneticPr fontId="2"/>
  </si>
  <si>
    <t>セールセット　ラジアル　スピンスペシャルカラー（ロイヤリティタグ３枚・基本計測料３枚含む）／折畳出荷</t>
    <rPh sb="33" eb="34">
      <t>マイ</t>
    </rPh>
    <rPh sb="35" eb="37">
      <t>キホン</t>
    </rPh>
    <rPh sb="37" eb="39">
      <t>ケイソク</t>
    </rPh>
    <rPh sb="39" eb="40">
      <t>リョウ</t>
    </rPh>
    <rPh sb="41" eb="42">
      <t>マイ</t>
    </rPh>
    <rPh sb="42" eb="43">
      <t>フク</t>
    </rPh>
    <rPh sb="46" eb="48">
      <t>オリタタミ</t>
    </rPh>
    <rPh sb="48" eb="50">
      <t>シュッカ</t>
    </rPh>
    <phoneticPr fontId="2"/>
  </si>
  <si>
    <t>船台（Aﾀｲﾔ）   ※Bタイヤに変更可</t>
    <rPh sb="0" eb="2">
      <t>センダイ</t>
    </rPh>
    <rPh sb="17" eb="19">
      <t>ヘンコウ</t>
    </rPh>
    <rPh sb="19" eb="20">
      <t>カ</t>
    </rPh>
    <phoneticPr fontId="2"/>
  </si>
  <si>
    <t>スーパースパーマスト/メンハリ1/2</t>
    <phoneticPr fontId="2"/>
  </si>
  <si>
    <t>　　　　　　　　　　           　　　　　　　　＊ﾒｰﾙｱﾄﾞﾚｽはﾊﾟｿｺﾝからのﾒｰﾙを受信できるｱﾄﾞﾚｽでお願いします。</t>
    <rPh sb="51" eb="53">
      <t>ジュシン</t>
    </rPh>
    <rPh sb="63" eb="64">
      <t>ネガ</t>
    </rPh>
    <phoneticPr fontId="2"/>
  </si>
  <si>
    <t>ヤマハマスト／スプレッダー変更（ネジロック式）</t>
    <rPh sb="13" eb="15">
      <t>ヘンコウ</t>
    </rPh>
    <rPh sb="21" eb="22">
      <t>シキ</t>
    </rPh>
    <phoneticPr fontId="2"/>
  </si>
  <si>
    <t>税抜金額</t>
    <rPh sb="0" eb="4">
      <t>ゼイヌキキンガク</t>
    </rPh>
    <phoneticPr fontId="2"/>
  </si>
  <si>
    <t>ジブカムブロック</t>
    <phoneticPr fontId="2"/>
  </si>
  <si>
    <t>ジブカム</t>
    <phoneticPr fontId="2"/>
  </si>
  <si>
    <t>H348 29mmカーボシングル　フィックス</t>
    <phoneticPr fontId="2"/>
  </si>
  <si>
    <t>H2608 40ｍｍカーボラチェット　シングルスイブル</t>
    <phoneticPr fontId="2"/>
  </si>
  <si>
    <t>ダウンホール</t>
    <phoneticPr fontId="2"/>
  </si>
  <si>
    <t>ダウンホールセンターケース上リード</t>
    <phoneticPr fontId="2"/>
  </si>
  <si>
    <t>ダウンホールセンターケース後端</t>
    <phoneticPr fontId="2"/>
  </si>
  <si>
    <t>選択してください</t>
  </si>
  <si>
    <t>ACPH　標準学連仕様</t>
    <rPh sb="5" eb="7">
      <t>ヒョウジュン</t>
    </rPh>
    <rPh sb="7" eb="9">
      <t>ガクレン</t>
    </rPh>
    <rPh sb="9" eb="11">
      <t>シヨウ</t>
    </rPh>
    <phoneticPr fontId="2"/>
  </si>
  <si>
    <t>カニンガムクリート位置</t>
    <rPh sb="9" eb="11">
      <t>イチ</t>
    </rPh>
    <phoneticPr fontId="2"/>
  </si>
  <si>
    <t>あり　UP/DOWN接続</t>
    <rPh sb="10" eb="12">
      <t>セツゾク</t>
    </rPh>
    <phoneticPr fontId="2"/>
  </si>
  <si>
    <t>ラチェット</t>
    <phoneticPr fontId="2"/>
  </si>
  <si>
    <t>スイブル</t>
    <phoneticPr fontId="2"/>
  </si>
  <si>
    <t>13mmLB</t>
    <phoneticPr fontId="2"/>
  </si>
  <si>
    <t>カー＋シート</t>
    <phoneticPr fontId="2"/>
  </si>
  <si>
    <t>ラチェットブロック</t>
    <phoneticPr fontId="2"/>
  </si>
  <si>
    <t>スピンシートブロック トランサムガンネル後方部</t>
    <rPh sb="20" eb="23">
      <t>コウホウブ</t>
    </rPh>
    <phoneticPr fontId="2"/>
  </si>
  <si>
    <t>ブロック</t>
    <phoneticPr fontId="2"/>
  </si>
  <si>
    <t>カムクリート</t>
    <phoneticPr fontId="2"/>
  </si>
  <si>
    <t>カムクリート、ブロック</t>
    <phoneticPr fontId="2"/>
  </si>
  <si>
    <t>１本引き２倍速引き上げ</t>
    <rPh sb="1" eb="2">
      <t>ホン</t>
    </rPh>
    <rPh sb="2" eb="3">
      <t>ヒ</t>
    </rPh>
    <rPh sb="5" eb="7">
      <t>バイソク</t>
    </rPh>
    <rPh sb="7" eb="8">
      <t>ヒ</t>
    </rPh>
    <rPh sb="9" eb="10">
      <t>ア</t>
    </rPh>
    <phoneticPr fontId="2"/>
  </si>
  <si>
    <t>1/2クラムクリート＋フェアリードセンターケース上</t>
    <rPh sb="24" eb="25">
      <t>ジョウ</t>
    </rPh>
    <phoneticPr fontId="2"/>
  </si>
  <si>
    <t>クラムクリート＋フェアリードｾﾝﾀｰｹｰｽ上</t>
    <rPh sb="21" eb="22">
      <t>ジョウ</t>
    </rPh>
    <phoneticPr fontId="2"/>
  </si>
  <si>
    <t>アフトプラー　玉１０個</t>
    <rPh sb="7" eb="8">
      <t>タマ</t>
    </rPh>
    <rPh sb="10" eb="11">
      <t>コ</t>
    </rPh>
    <phoneticPr fontId="2"/>
  </si>
  <si>
    <t>クラムクリート</t>
    <phoneticPr fontId="2"/>
  </si>
  <si>
    <t>シートセッティング</t>
    <phoneticPr fontId="2"/>
  </si>
  <si>
    <t>ジブリーダー</t>
    <phoneticPr fontId="2"/>
  </si>
  <si>
    <t>ACPH(標準）</t>
    <rPh sb="5" eb="7">
      <t>ヒョウジュン</t>
    </rPh>
    <phoneticPr fontId="2"/>
  </si>
  <si>
    <t>ピンカー式</t>
    <rPh sb="4" eb="5">
      <t>シキ</t>
    </rPh>
    <phoneticPr fontId="2"/>
  </si>
  <si>
    <t>カニンガムセンターケース上リード</t>
    <phoneticPr fontId="2"/>
  </si>
  <si>
    <t>カニンガムシステム</t>
    <phoneticPr fontId="2"/>
  </si>
  <si>
    <t>センター昇格</t>
    <rPh sb="4" eb="6">
      <t>ショウカク</t>
    </rPh>
    <phoneticPr fontId="2"/>
  </si>
  <si>
    <t>☆カニンガム両デッキ手元カムリード</t>
    <phoneticPr fontId="2"/>
  </si>
  <si>
    <t>フィッテイング関連</t>
    <rPh sb="7" eb="9">
      <t>カンレン</t>
    </rPh>
    <phoneticPr fontId="2"/>
  </si>
  <si>
    <t>ジブリーダーシステム</t>
    <phoneticPr fontId="2"/>
  </si>
  <si>
    <t>※☆のオプションは、従来AB仕様に含まれていたシステムです。従来AB仕様のシステムをご希望の方は、☆のオプションを選択下さい。</t>
    <rPh sb="10" eb="12">
      <t>ジュウライ</t>
    </rPh>
    <rPh sb="14" eb="16">
      <t>シヨウ</t>
    </rPh>
    <rPh sb="17" eb="18">
      <t>フク</t>
    </rPh>
    <rPh sb="30" eb="32">
      <t>ジュウライ</t>
    </rPh>
    <rPh sb="34" eb="36">
      <t>シヨウ</t>
    </rPh>
    <rPh sb="43" eb="45">
      <t>キボウ</t>
    </rPh>
    <rPh sb="46" eb="47">
      <t>カタ</t>
    </rPh>
    <rPh sb="57" eb="59">
      <t>センタク</t>
    </rPh>
    <rPh sb="59" eb="60">
      <t>クダ</t>
    </rPh>
    <phoneticPr fontId="2"/>
  </si>
  <si>
    <t>TEL：079-254-5630　FAX：079-254-3270</t>
    <phoneticPr fontId="2"/>
  </si>
  <si>
    <t>1/6</t>
    <phoneticPr fontId="2"/>
  </si>
  <si>
    <t>☆シートコントロール式　H2703（ｼﾞﾌﾞﾘｰﾀﾞｰｲﾝｱｳﾄ後付け不可）</t>
    <rPh sb="10" eb="11">
      <t>シキ</t>
    </rPh>
    <rPh sb="32" eb="34">
      <t>アトヅ</t>
    </rPh>
    <rPh sb="35" eb="37">
      <t>フカ</t>
    </rPh>
    <phoneticPr fontId="2"/>
  </si>
  <si>
    <t>オプション番号3  アルミ３点インアウト（ﾌｧｸﾄﾘｰｾﾞﾛ製　ｼﾞﾌﾞﾘｰﾀﾞｰｲﾝｱｳﾄ）</t>
    <rPh sb="5" eb="7">
      <t>バンゴウ</t>
    </rPh>
    <phoneticPr fontId="2"/>
  </si>
  <si>
    <t>オプション番号2   サイドタンク両舷 マスト下で左右に分ける</t>
    <rPh sb="5" eb="7">
      <t>バンゴウ</t>
    </rPh>
    <rPh sb="17" eb="19">
      <t>リョウゲン</t>
    </rPh>
    <rPh sb="23" eb="24">
      <t>シタ</t>
    </rPh>
    <rPh sb="25" eb="27">
      <t>サユウ</t>
    </rPh>
    <rPh sb="28" eb="29">
      <t>ワ</t>
    </rPh>
    <phoneticPr fontId="2"/>
  </si>
  <si>
    <t>オプション番号4   ジブブラケット アルミ強化バージョン</t>
    <rPh sb="5" eb="7">
      <t>バンゴウ</t>
    </rPh>
    <rPh sb="22" eb="24">
      <t>キョウカ</t>
    </rPh>
    <phoneticPr fontId="2"/>
  </si>
  <si>
    <t>オプション番号5  ジブブラケット カーボン</t>
    <rPh sb="5" eb="7">
      <t>バンゴウ</t>
    </rPh>
    <phoneticPr fontId="2"/>
  </si>
  <si>
    <t>オプション番号6   センター昇降倍率  1/4</t>
    <rPh sb="5" eb="7">
      <t>バンゴウ</t>
    </rPh>
    <rPh sb="15" eb="17">
      <t>ショウコウ</t>
    </rPh>
    <rPh sb="17" eb="19">
      <t>バイリツ</t>
    </rPh>
    <phoneticPr fontId="2"/>
  </si>
  <si>
    <t>オプション番号7   トラベラーバー H2709(13㎜ HB)</t>
    <rPh sb="5" eb="7">
      <t>バンゴウ</t>
    </rPh>
    <phoneticPr fontId="2"/>
  </si>
  <si>
    <t>オプション番号8 パイプブライダル クリート仕様</t>
    <rPh sb="5" eb="7">
      <t>バンゴウ</t>
    </rPh>
    <rPh sb="22" eb="24">
      <t>シヨウ</t>
    </rPh>
    <phoneticPr fontId="2"/>
  </si>
  <si>
    <t>オプション番号9  パイプブライダル カム仕様</t>
    <rPh sb="5" eb="7">
      <t>バンゴウ</t>
    </rPh>
    <rPh sb="21" eb="23">
      <t>シヨウ</t>
    </rPh>
    <phoneticPr fontId="2"/>
  </si>
  <si>
    <t>オプション番号10   スピンシートブロック  RF62174 ラチェット切り替え</t>
    <rPh sb="5" eb="7">
      <t>バンゴウ</t>
    </rPh>
    <rPh sb="37" eb="38">
      <t>キ</t>
    </rPh>
    <rPh sb="39" eb="40">
      <t>カ</t>
    </rPh>
    <phoneticPr fontId="2"/>
  </si>
  <si>
    <t>オプション番号11  スピンブロックサイズ  H2650 40㎜カーボシングルフィックス</t>
    <rPh sb="5" eb="7">
      <t>バンゴウ</t>
    </rPh>
    <phoneticPr fontId="2"/>
  </si>
  <si>
    <t>オプション番号12   ガンネルガイカムベース カーボン</t>
    <rPh sb="5" eb="7">
      <t>バンゴウ</t>
    </rPh>
    <phoneticPr fontId="2"/>
  </si>
  <si>
    <t>オプション番号13   ガンネルガイカムベース  アルミスペシャル</t>
    <rPh sb="5" eb="7">
      <t>バンゴウ</t>
    </rPh>
    <phoneticPr fontId="2"/>
  </si>
  <si>
    <t>オプション番号14   ツイーカーカムベース  FRPオリジナル部品</t>
    <rPh sb="5" eb="7">
      <t>バンゴウ</t>
    </rPh>
    <rPh sb="32" eb="34">
      <t>ブヒン</t>
    </rPh>
    <phoneticPr fontId="2"/>
  </si>
  <si>
    <t>オプション番号16   スピンハリポンプ式 (インナーキールにブロック3つ)</t>
    <rPh sb="5" eb="7">
      <t>バンゴウ</t>
    </rPh>
    <rPh sb="20" eb="21">
      <t>シキ</t>
    </rPh>
    <phoneticPr fontId="2"/>
  </si>
  <si>
    <t>オプション番号17   トッピング両サイド引き</t>
    <rPh sb="5" eb="7">
      <t>バンゴウ</t>
    </rPh>
    <rPh sb="17" eb="18">
      <t>リョウ</t>
    </rPh>
    <rPh sb="21" eb="22">
      <t>ヒ</t>
    </rPh>
    <phoneticPr fontId="2"/>
  </si>
  <si>
    <t>※マストオプショントッピングリフト出口(マスト前方 長穴出口)も選択下さい。</t>
    <rPh sb="17" eb="19">
      <t>デグチ</t>
    </rPh>
    <rPh sb="23" eb="25">
      <t>ゼンポウ</t>
    </rPh>
    <rPh sb="26" eb="27">
      <t>チョウ</t>
    </rPh>
    <rPh sb="27" eb="28">
      <t>アナ</t>
    </rPh>
    <rPh sb="28" eb="30">
      <t>デグチ</t>
    </rPh>
    <rPh sb="32" eb="35">
      <t>センタククダ</t>
    </rPh>
    <phoneticPr fontId="2"/>
  </si>
  <si>
    <t>オプション番号18   トラピーズオプション インナーキール後方リード</t>
    <rPh sb="5" eb="7">
      <t>バンゴウ</t>
    </rPh>
    <rPh sb="30" eb="32">
      <t>コウホウ</t>
    </rPh>
    <phoneticPr fontId="2"/>
  </si>
  <si>
    <t>オプション番号20  ガンネル部  EVAフォーム(貼り付けあり)</t>
    <rPh sb="5" eb="7">
      <t>バンゴウ</t>
    </rPh>
    <rPh sb="15" eb="16">
      <t>ブ</t>
    </rPh>
    <rPh sb="26" eb="27">
      <t>ハ</t>
    </rPh>
    <rPh sb="28" eb="29">
      <t>ツ</t>
    </rPh>
    <phoneticPr fontId="2"/>
  </si>
  <si>
    <t>オプション番号23  ファクトリーゼロ製 カーボンエクステンション</t>
    <rPh sb="5" eb="7">
      <t>バンゴウ</t>
    </rPh>
    <rPh sb="19" eb="20">
      <t>セイ</t>
    </rPh>
    <phoneticPr fontId="2"/>
  </si>
  <si>
    <t>オプション番号26  ラフワイヤー</t>
    <rPh sb="5" eb="7">
      <t>バンゴウ</t>
    </rPh>
    <phoneticPr fontId="2"/>
  </si>
  <si>
    <t>オプション番号29  ベーター パテ仕上げ</t>
    <rPh sb="5" eb="7">
      <t>バンゴウ</t>
    </rPh>
    <rPh sb="18" eb="20">
      <t>シア</t>
    </rPh>
    <phoneticPr fontId="2"/>
  </si>
  <si>
    <t>オプション番号30 ベーラー  ゲルコート仕上げ</t>
    <rPh sb="5" eb="7">
      <t>バンゴウ</t>
    </rPh>
    <rPh sb="21" eb="23">
      <t>シア</t>
    </rPh>
    <phoneticPr fontId="2"/>
  </si>
  <si>
    <t>オプション番号31   ハッチ  Allenに変更</t>
    <rPh sb="5" eb="7">
      <t>バンゴウ</t>
    </rPh>
    <rPh sb="23" eb="25">
      <t>ヘンコウ</t>
    </rPh>
    <phoneticPr fontId="2"/>
  </si>
  <si>
    <t>アルミ３点インアウト（ﾌｧｸﾄﾘｰｾﾞﾛ製　ｼﾞﾌﾞﾘｰﾀﾞｰｲﾝｱｳﾄ）                          ※このｵﾌﾟｼｮﾝを追加される場合はｵﾌﾟｼｮﾝ番号61も選択下さい。</t>
    <rPh sb="4" eb="5">
      <t>テン</t>
    </rPh>
    <rPh sb="20" eb="21">
      <t>セイ</t>
    </rPh>
    <rPh sb="73" eb="75">
      <t>ツイカ</t>
    </rPh>
    <rPh sb="78" eb="80">
      <t>バアイ</t>
    </rPh>
    <rPh sb="87" eb="89">
      <t>バンゴウ</t>
    </rPh>
    <rPh sb="92" eb="94">
      <t>センタク</t>
    </rPh>
    <rPh sb="94" eb="95">
      <t>クダ</t>
    </rPh>
    <phoneticPr fontId="2"/>
  </si>
  <si>
    <t>470級新艇 購入の流れ</t>
    <rPh sb="3" eb="4">
      <t>キュウ</t>
    </rPh>
    <rPh sb="4" eb="6">
      <t>シンテイ</t>
    </rPh>
    <rPh sb="7" eb="9">
      <t>コウニュウ</t>
    </rPh>
    <rPh sb="10" eb="11">
      <t>ナガ</t>
    </rPh>
    <phoneticPr fontId="2"/>
  </si>
  <si>
    <t xml:space="preserve">470級セール　オーダーフォーム </t>
    <rPh sb="3" eb="4">
      <t>キュウ</t>
    </rPh>
    <phoneticPr fontId="2"/>
  </si>
  <si>
    <t>セールの種類</t>
    <rPh sb="4" eb="6">
      <t>シュルイ</t>
    </rPh>
    <phoneticPr fontId="2"/>
  </si>
  <si>
    <t>セールの仕様</t>
    <rPh sb="4" eb="6">
      <t>シヨウ</t>
    </rPh>
    <phoneticPr fontId="2"/>
  </si>
  <si>
    <t>セールNo.</t>
    <phoneticPr fontId="2"/>
  </si>
  <si>
    <t>数量</t>
    <rPh sb="0" eb="2">
      <t>スウリョウ</t>
    </rPh>
    <phoneticPr fontId="2"/>
  </si>
  <si>
    <t>メイン</t>
    <phoneticPr fontId="2"/>
  </si>
  <si>
    <t>ジブ</t>
    <phoneticPr fontId="2"/>
  </si>
  <si>
    <t>スピン</t>
    <phoneticPr fontId="2"/>
  </si>
  <si>
    <t>＊セールの仕様の詳細はノースセールジャパンのホームページをご参照下さい。　</t>
    <rPh sb="5" eb="7">
      <t>シヨウ</t>
    </rPh>
    <rPh sb="8" eb="10">
      <t>ショウサイ</t>
    </rPh>
    <rPh sb="30" eb="32">
      <t>サンショウ</t>
    </rPh>
    <rPh sb="32" eb="33">
      <t>クダ</t>
    </rPh>
    <phoneticPr fontId="2"/>
  </si>
  <si>
    <t>ノースセールジャパンHP</t>
    <phoneticPr fontId="2"/>
  </si>
  <si>
    <t>＊本体価格に含まれるものは、バテン一式、ビジョンウィンドウ、スプレッダーウィンドウ、</t>
    <rPh sb="1" eb="5">
      <t>ホンタイカカク</t>
    </rPh>
    <rPh sb="6" eb="7">
      <t>フク</t>
    </rPh>
    <rPh sb="17" eb="19">
      <t>イッシキ</t>
    </rPh>
    <phoneticPr fontId="2"/>
  </si>
  <si>
    <t>　リーチコード、リーチリボン、セールナンバー、ロールバッグです。</t>
    <phoneticPr fontId="2"/>
  </si>
  <si>
    <t>注意事項</t>
    <rPh sb="0" eb="4">
      <t>チュウイジコウ</t>
    </rPh>
    <phoneticPr fontId="2"/>
  </si>
  <si>
    <t>＊出荷方法は折り畳み出荷となります。</t>
    <rPh sb="1" eb="3">
      <t>シュッカ</t>
    </rPh>
    <rPh sb="3" eb="5">
      <t>ホウホウ</t>
    </rPh>
    <rPh sb="6" eb="7">
      <t>オ</t>
    </rPh>
    <rPh sb="8" eb="9">
      <t>タタ</t>
    </rPh>
    <rPh sb="10" eb="12">
      <t>シュッカ</t>
    </rPh>
    <phoneticPr fontId="2"/>
  </si>
  <si>
    <t>＊価格、仕様などは予告なく変更される場合があるので、予めご了承ください。</t>
    <rPh sb="1" eb="3">
      <t>カカク</t>
    </rPh>
    <rPh sb="4" eb="6">
      <t>シヨウ</t>
    </rPh>
    <rPh sb="9" eb="11">
      <t>ヨコク</t>
    </rPh>
    <rPh sb="13" eb="15">
      <t>ヘンコウ</t>
    </rPh>
    <rPh sb="18" eb="20">
      <t>バアイ</t>
    </rPh>
    <rPh sb="26" eb="27">
      <t>アラカジ</t>
    </rPh>
    <rPh sb="29" eb="31">
      <t>リョウショウ</t>
    </rPh>
    <phoneticPr fontId="2"/>
  </si>
  <si>
    <r>
      <t>＊納期は発注後、</t>
    </r>
    <r>
      <rPr>
        <sz val="11"/>
        <color rgb="FFFF0000"/>
        <rFont val="游ゴシック"/>
        <family val="3"/>
        <charset val="128"/>
      </rPr>
      <t>約４週間前後(時期によります)</t>
    </r>
    <r>
      <rPr>
        <sz val="11"/>
        <color theme="1"/>
        <rFont val="游ゴシック"/>
        <family val="3"/>
        <charset val="128"/>
      </rPr>
      <t>。</t>
    </r>
    <rPh sb="1" eb="3">
      <t>ノウキ</t>
    </rPh>
    <rPh sb="4" eb="7">
      <t>ハッチュウゴ</t>
    </rPh>
    <rPh sb="8" eb="9">
      <t>ヤク</t>
    </rPh>
    <rPh sb="10" eb="12">
      <t>シュウカン</t>
    </rPh>
    <rPh sb="12" eb="14">
      <t>ゼンゴ</t>
    </rPh>
    <rPh sb="15" eb="17">
      <t>ジキ</t>
    </rPh>
    <phoneticPr fontId="2"/>
  </si>
  <si>
    <t>強風用トップバテン</t>
    <rPh sb="0" eb="3">
      <t>キョウフウヨウ</t>
    </rPh>
    <phoneticPr fontId="2"/>
  </si>
  <si>
    <t>(より硬いトップバテンです。強風下のセーリングでトップを浅く、リーチを開きやすくします。)</t>
    <rPh sb="3" eb="4">
      <t>カタ</t>
    </rPh>
    <rPh sb="14" eb="16">
      <t>キョウフウ</t>
    </rPh>
    <rPh sb="16" eb="17">
      <t>シタ</t>
    </rPh>
    <rPh sb="28" eb="29">
      <t>アサ</t>
    </rPh>
    <rPh sb="35" eb="36">
      <t>ヒラ</t>
    </rPh>
    <phoneticPr fontId="2"/>
  </si>
  <si>
    <t>1.ご希望のスピンクロスをお選びください。</t>
  </si>
  <si>
    <t>※標準は0.5ozです。</t>
  </si>
  <si>
    <t>2.カラーパターンを以下のスピンクロスから選択してください。</t>
    <rPh sb="10" eb="12">
      <t>イカ</t>
    </rPh>
    <rPh sb="21" eb="23">
      <t>センタク</t>
    </rPh>
    <phoneticPr fontId="2"/>
  </si>
  <si>
    <t>0.5oz</t>
    <phoneticPr fontId="2"/>
  </si>
  <si>
    <t>0.75oz</t>
    <phoneticPr fontId="2"/>
  </si>
  <si>
    <t xml:space="preserve"> </t>
    <phoneticPr fontId="2"/>
  </si>
  <si>
    <t>ｽﾍﾟｼｬﾙｶﾗｰ（３色以上の場合）</t>
    <rPh sb="11" eb="12">
      <t>ショク</t>
    </rPh>
    <rPh sb="12" eb="14">
      <t>イジョウ</t>
    </rPh>
    <rPh sb="15" eb="17">
      <t>バアイ</t>
    </rPh>
    <phoneticPr fontId="2"/>
  </si>
  <si>
    <t>ｽﾀﾝﾀﾞｰﾄﾞｶﾗｰ（２色指定の場合）</t>
    <rPh sb="13" eb="14">
      <t>ショク</t>
    </rPh>
    <rPh sb="14" eb="16">
      <t>シテイ</t>
    </rPh>
    <rPh sb="17" eb="19">
      <t>バアイ</t>
    </rPh>
    <phoneticPr fontId="2"/>
  </si>
  <si>
    <t>A:</t>
    <phoneticPr fontId="2"/>
  </si>
  <si>
    <t>B:</t>
    <phoneticPr fontId="2"/>
  </si>
  <si>
    <t>C:</t>
    <phoneticPr fontId="2"/>
  </si>
  <si>
    <t>D:</t>
    <phoneticPr fontId="2"/>
  </si>
  <si>
    <t>E:</t>
    <phoneticPr fontId="2"/>
  </si>
  <si>
    <t>F:</t>
    <phoneticPr fontId="2"/>
  </si>
  <si>
    <t>＊スペシャルカラーオーダーは￥2,200(税込)アップとなります。</t>
    <rPh sb="20" eb="24">
      <t>ゼイコミ</t>
    </rPh>
    <phoneticPr fontId="2"/>
  </si>
  <si>
    <t>￥3,300(税別)</t>
    <rPh sb="7" eb="9">
      <t>ゼイベツ</t>
    </rPh>
    <phoneticPr fontId="2"/>
  </si>
  <si>
    <t>＊セールナンバーは弊社から日本470協会へ申請を行うため空欄のままご提出下さい。</t>
    <rPh sb="9" eb="11">
      <t>ヘイシャ</t>
    </rPh>
    <rPh sb="13" eb="15">
      <t>ニホン</t>
    </rPh>
    <rPh sb="18" eb="20">
      <t>キョウカイ</t>
    </rPh>
    <rPh sb="21" eb="23">
      <t>シンセイ</t>
    </rPh>
    <rPh sb="24" eb="25">
      <t>オコナ</t>
    </rPh>
    <rPh sb="28" eb="30">
      <t>クウラン</t>
    </rPh>
    <rPh sb="34" eb="36">
      <t>テイシュツ</t>
    </rPh>
    <rPh sb="36" eb="37">
      <t>クダ</t>
    </rPh>
    <phoneticPr fontId="2"/>
  </si>
  <si>
    <t>＊トリムラインは１本につき￥1,000(税別)です。</t>
    <rPh sb="9" eb="10">
      <t>ポン</t>
    </rPh>
    <rPh sb="20" eb="22">
      <t>ゼイベツ</t>
    </rPh>
    <phoneticPr fontId="2"/>
  </si>
  <si>
    <t>納品場所　　　　　　　　　　　　　　　　　　　　　　　</t>
    <rPh sb="0" eb="2">
      <t>ノウヒン</t>
    </rPh>
    <rPh sb="2" eb="4">
      <t>バショ</t>
    </rPh>
    <phoneticPr fontId="2"/>
  </si>
  <si>
    <t>申込者情報</t>
    <rPh sb="0" eb="3">
      <t>モウシコミシャ</t>
    </rPh>
    <rPh sb="3" eb="5">
      <t>ジョウホウ</t>
    </rPh>
    <phoneticPr fontId="2"/>
  </si>
  <si>
    <t>セールオーダーフォーム</t>
    <phoneticPr fontId="2"/>
  </si>
  <si>
    <t>セール      ※ ⑶470級ｾｰﾙｵｰﾀﾞｰﾌｫｰﾑのご記入をお願いします。</t>
    <rPh sb="15" eb="16">
      <t>キュウ</t>
    </rPh>
    <rPh sb="30" eb="32">
      <t>キニュウ</t>
    </rPh>
    <rPh sb="34" eb="35">
      <t>ネガ</t>
    </rPh>
    <phoneticPr fontId="2"/>
  </si>
  <si>
    <t>オプション番号 40  ヤマハマスト／スプレッダー変更（ネジロック式）</t>
    <rPh sb="5" eb="7">
      <t>バンゴウ</t>
    </rPh>
    <phoneticPr fontId="2"/>
  </si>
  <si>
    <t>オプション番号41   ヤマハマスト／スプレッダー変更（蝶ネジ式）</t>
    <rPh sb="5" eb="7">
      <t>バンゴウ</t>
    </rPh>
    <rPh sb="28" eb="29">
      <t>チョウ</t>
    </rPh>
    <phoneticPr fontId="2"/>
  </si>
  <si>
    <t>トップカバー（ファクトリーゼロ製・Lタイプ）</t>
    <rPh sb="15" eb="16">
      <t>セイ</t>
    </rPh>
    <phoneticPr fontId="2"/>
  </si>
  <si>
    <t>●</t>
    <phoneticPr fontId="2"/>
  </si>
  <si>
    <t>ピークローブバウデッキリード</t>
    <phoneticPr fontId="2"/>
  </si>
  <si>
    <t>シートでのコントロール</t>
    <phoneticPr fontId="2"/>
  </si>
  <si>
    <t>スピンブロック位置変更</t>
    <rPh sb="7" eb="11">
      <t>イチヘンコウ</t>
    </rPh>
    <phoneticPr fontId="2"/>
  </si>
  <si>
    <t>標準位置</t>
    <rPh sb="0" eb="2">
      <t>ヒョウジュン</t>
    </rPh>
    <rPh sb="2" eb="4">
      <t>イチ</t>
    </rPh>
    <phoneticPr fontId="2"/>
  </si>
  <si>
    <t>標準位置より低い位置に</t>
    <rPh sb="0" eb="2">
      <t>ヒョウジュン</t>
    </rPh>
    <rPh sb="2" eb="4">
      <t>イチ</t>
    </rPh>
    <rPh sb="6" eb="7">
      <t>ヒク</t>
    </rPh>
    <rPh sb="8" eb="10">
      <t>イチ</t>
    </rPh>
    <phoneticPr fontId="2"/>
  </si>
  <si>
    <t>排水フラップ（１ｾｯﾄ/２枚）</t>
    <rPh sb="0" eb="2">
      <t>ハイスイ</t>
    </rPh>
    <rPh sb="13" eb="14">
      <t>マイ</t>
    </rPh>
    <phoneticPr fontId="2"/>
  </si>
  <si>
    <t>排水フラップ</t>
    <rPh sb="0" eb="2">
      <t>ハイスイ</t>
    </rPh>
    <phoneticPr fontId="2"/>
  </si>
  <si>
    <t>標準</t>
    <rPh sb="0" eb="2">
      <t>ヒョウジュン</t>
    </rPh>
    <phoneticPr fontId="2"/>
  </si>
  <si>
    <t>標準から100㎜短く</t>
    <rPh sb="0" eb="2">
      <t>ヒョウジュン</t>
    </rPh>
    <rPh sb="8" eb="9">
      <t>ミジカ</t>
    </rPh>
    <phoneticPr fontId="2"/>
  </si>
  <si>
    <t>※輸送費についてはお問い合わせください。</t>
    <rPh sb="1" eb="4">
      <t>ユソウヒ</t>
    </rPh>
    <rPh sb="10" eb="11">
      <t>ト</t>
    </rPh>
    <rPh sb="12" eb="13">
      <t>ア</t>
    </rPh>
    <phoneticPr fontId="2"/>
  </si>
  <si>
    <t>※こちらのオプションを追加される場合はオプション61も選択下さい。</t>
    <rPh sb="11" eb="13">
      <t>ツイカ</t>
    </rPh>
    <rPh sb="16" eb="18">
      <t>バアイ</t>
    </rPh>
    <rPh sb="27" eb="30">
      <t>センタククダ</t>
    </rPh>
    <phoneticPr fontId="2"/>
  </si>
  <si>
    <t>スピンブロック</t>
    <phoneticPr fontId="2"/>
  </si>
  <si>
    <t>ピークローブバウデッキリード</t>
  </si>
  <si>
    <t>ヤマハブーム／アウトホール 1/4</t>
    <phoneticPr fontId="2"/>
  </si>
  <si>
    <t xml:space="preserve">ファクトリーゼロ製　カーボンエクステンション(1m) </t>
    <rPh sb="8" eb="9">
      <t>セイ</t>
    </rPh>
    <phoneticPr fontId="2"/>
  </si>
  <si>
    <t>ﾄｯﾋﾟﾝｸﾞ両サイド引き
※ﾏｽﾄｵﾌﾟｼｮﾝのﾄｯﾋﾟﾝｸﾞﾘﾌﾄ出口(op46/49)を選択下さい。</t>
    <rPh sb="7" eb="8">
      <t>リョウ</t>
    </rPh>
    <rPh sb="11" eb="12">
      <t>ヒ</t>
    </rPh>
    <rPh sb="35" eb="37">
      <t>デグチ</t>
    </rPh>
    <rPh sb="47" eb="49">
      <t>センタク</t>
    </rPh>
    <rPh sb="49" eb="50">
      <t>クダ</t>
    </rPh>
    <phoneticPr fontId="2"/>
  </si>
  <si>
    <t>ティラーパイプカット</t>
    <phoneticPr fontId="2"/>
  </si>
  <si>
    <t xml:space="preserve"> 　　　　</t>
    <phoneticPr fontId="2"/>
  </si>
  <si>
    <t>ﾏｽﾄﾄｯﾌﾟｼｰﾌﾞ&amp;ﾋﾟﾝ（1/1ﾒｲﾝﾊﾘﾔｰﾄﾞ用）
ﾒｲﾝﾊﾘﾔｰﾄﾞ＊4mmﾀﾞｲﾆｰﾏｼｰﾄ
ｼﾞﾌﾞﾊﾘﾔｰﾄﾞ　3.0mm (1/1ｼﾞﾌﾞﾊﾘﾔｰﾄﾞ) ｼｰﾄ付
ｲｸｼﾞｯﾄﾞﾌﾞﾛｯｸ×3ヵ所（ｼﾞﾌﾞﾊﾘ　ｽﾋﾟﾝﾊﾘ　ﾄｯﾋﾟﾝｸﾞ）
TﾌｯｸﾘﾃｰﾅｰISP（ﾄﾗﾋﾟｰｽﾞ　ｻｲﾄﾞｽﾃｲ）
ｽｰﾊﾟｰｽﾊﾟｰ純正ｽﾌﾟﾚｯﾀﾞｰﾌﾞﾗｹｯﾄ
ｽｰﾊﾟｰｽﾊﾟｰ純正ｽﾋﾟﾝﾏｽﾄｱｲ
ｸﾞｰｽﾈｯｸ（13Φ丸ﾋﾟﾝ）*ﾔﾏﾊ製ﾌﾞｰﾑ装着用orｽｰﾊﾟｰｽﾊﾟｰ製ﾌﾞｰﾑ装着用　選択可
ｽｰﾊﾟｰｽﾊﾟｰ純正　ﾏｽﾄﾌﾟﾛﾃｸﾀｰ
ﾊﾞﾝｸﾞｱｲISPﾊｲﾛｰﾄﾞﾏｽﾄ用（ﾘﾍﾞｯﾄ４本止め）×2ヵ所
ｱｲｽﾄﾗｯﾌﾟ（RF134×2）&amp;ﾊﾞﾚｯﾄﾌﾞﾛｯｸ（H082×2）ﾊﾞﾝｸﾞ用両側取付
ｽﾋﾟﾝﾊﾘｼｽﾃﾑ（ﾎﾟｰﾄ側ﾁｰｸﾌﾞﾛｯｸ）（H416）
ﾄｯﾋﾟﾝｸﾞｼｽﾃﾑ（ｽﾀｰﾎﾞ側ﾁｰｸﾌﾞﾛｯｸ）（H416）
ｵﾘｼﾞﾅﾙﾏｽﾄﾋｰﾙ　＊ﾔﾏﾊ学連艇に装着可（ｽﾃｯﾌﾟ幅16mm）
ﾒｲﾝﾊﾘﾔｰﾄﾞ用ｸﾗﾑｸﾘｰﾄ（CL218-Mk2）（ｻｲﾄﾞｴﾝﾄﾘｰ）+ﾘｰﾄﾞﾌﾞﾛｯｸ&amp;ｱｲ（HA442）
ﾊﾘﾔｰﾄﾞ用ｶﾞｲﾄﾞﾗｲﾝ　（ｽﾋﾟﾝﾊﾘ　ﾄｯﾋﾟﾝｸﾞ）
ﾊﾘﾔｰﾄﾞ出口長穴加工　（*ｽﾀｰﾎﾞ側　ｽﾋﾟﾝﾊﾘ　*ﾎﾟｰﾄ側　ﾒｲﾝﾊﾘ　ﾄｯﾋﾟﾝｸﾞ　）</t>
    <rPh sb="90" eb="91">
      <t>ツキ</t>
    </rPh>
    <rPh sb="107" eb="108">
      <t>ショ</t>
    </rPh>
    <rPh sb="171" eb="173">
      <t>ジュンセイ</t>
    </rPh>
    <rPh sb="197" eb="199">
      <t>ジュンセイ</t>
    </rPh>
    <rPh sb="220" eb="221">
      <t>マル</t>
    </rPh>
    <rPh sb="229" eb="230">
      <t>セイ</t>
    </rPh>
    <rPh sb="234" eb="237">
      <t>ソウチャクヨウ</t>
    </rPh>
    <rPh sb="248" eb="249">
      <t>セイ</t>
    </rPh>
    <rPh sb="253" eb="256">
      <t>ソウチャクヨウ</t>
    </rPh>
    <rPh sb="257" eb="259">
      <t>センタク</t>
    </rPh>
    <rPh sb="259" eb="260">
      <t>カ</t>
    </rPh>
    <rPh sb="270" eb="272">
      <t>ジュンセイ</t>
    </rPh>
    <rPh sb="303" eb="304">
      <t>ヨウ</t>
    </rPh>
    <rPh sb="311" eb="312">
      <t>ホン</t>
    </rPh>
    <rPh sb="312" eb="313">
      <t>ト</t>
    </rPh>
    <rPh sb="318" eb="319">
      <t>ショ</t>
    </rPh>
    <rPh sb="361" eb="362">
      <t>ヨウ</t>
    </rPh>
    <rPh sb="362" eb="364">
      <t>リョウガワ</t>
    </rPh>
    <rPh sb="364" eb="366">
      <t>トリツケ</t>
    </rPh>
    <rPh sb="382" eb="383">
      <t>ガワ</t>
    </rPh>
    <rPh sb="416" eb="417">
      <t>ガワ</t>
    </rPh>
    <rPh sb="450" eb="452">
      <t>ガクレン</t>
    </rPh>
    <rPh sb="452" eb="453">
      <t>テイ</t>
    </rPh>
    <rPh sb="454" eb="456">
      <t>ソウチャク</t>
    </rPh>
    <rPh sb="456" eb="457">
      <t>カ</t>
    </rPh>
    <rPh sb="463" eb="464">
      <t>ハバ</t>
    </rPh>
    <rPh sb="571" eb="573">
      <t>ナガアナ</t>
    </rPh>
    <rPh sb="573" eb="575">
      <t>カコウ</t>
    </rPh>
    <rPh sb="583" eb="584">
      <t>ガワ</t>
    </rPh>
    <phoneticPr fontId="2"/>
  </si>
  <si>
    <t>どちらか1つ</t>
    <phoneticPr fontId="2"/>
  </si>
  <si>
    <t>ｸﾞｰｽﾈｯｸ選択　ﾔﾏﾊﾌﾞｰﾑ仕様</t>
    <rPh sb="7" eb="9">
      <t>センタク</t>
    </rPh>
    <rPh sb="17" eb="19">
      <t>シヨウ</t>
    </rPh>
    <phoneticPr fontId="2"/>
  </si>
  <si>
    <t>ｸﾞｰｽﾈｯｸ選択　ｽｰﾊﾟｰｽﾊﾟｰﾌﾞｰﾑ仕様</t>
    <rPh sb="7" eb="9">
      <t>センタク</t>
    </rPh>
    <rPh sb="23" eb="25">
      <t>シヨウ</t>
    </rPh>
    <phoneticPr fontId="2"/>
  </si>
  <si>
    <t>付属品</t>
    <rPh sb="0" eb="2">
      <t>フゾク</t>
    </rPh>
    <rPh sb="2" eb="3">
      <t>ヒン</t>
    </rPh>
    <phoneticPr fontId="2"/>
  </si>
  <si>
    <t>標準仕様ｽﾌﾟﾚｯﾀﾞｰ　ﾚﾝｸﾞｽｱｼﾞｬｽﾀｰ＆蝶ﾈｼﾞ付属</t>
    <rPh sb="0" eb="2">
      <t>ヒョウジュン</t>
    </rPh>
    <rPh sb="2" eb="4">
      <t>シヨウ</t>
    </rPh>
    <rPh sb="26" eb="27">
      <t>チョウ</t>
    </rPh>
    <rPh sb="30" eb="32">
      <t>フゾク</t>
    </rPh>
    <phoneticPr fontId="2"/>
  </si>
  <si>
    <t>ﾌｫｱｽﾃｰｴｸｽﾃﾝｼｮﾝﾜｲﾔｰ下端　ﾌﾘｰ（Jﾌｯｸ）</t>
    <rPh sb="18" eb="20">
      <t>カタン</t>
    </rPh>
    <phoneticPr fontId="2"/>
  </si>
  <si>
    <t>ｻｲﾄﾞｽﾃｰ（Tﾌｯｸ）</t>
    <phoneticPr fontId="2"/>
  </si>
  <si>
    <t>ﾄﾗﾋﾟｰｽﾞﾜｲﾔｰ（Tﾌｯｸ）</t>
    <phoneticPr fontId="2"/>
  </si>
  <si>
    <t>ﾂｲｽﾄｼｬｯｸﾙ（RF627)</t>
    <phoneticPr fontId="2"/>
  </si>
  <si>
    <t>*標準ｶﾆﾝｶﾞﾑｼｽﾃﾑ用</t>
    <rPh sb="1" eb="3">
      <t>ヒョウジュン</t>
    </rPh>
    <rPh sb="13" eb="14">
      <t>ヨウ</t>
    </rPh>
    <phoneticPr fontId="2"/>
  </si>
  <si>
    <t>ﾏｲｸﾛﾌﾞﾛｯｸ（HA404）</t>
    <phoneticPr fontId="2"/>
  </si>
  <si>
    <t>保留</t>
    <rPh sb="0" eb="2">
      <t>ホリュウ</t>
    </rPh>
    <phoneticPr fontId="2"/>
  </si>
  <si>
    <t>ﾏｽﾄﾋｰﾙ４ｼｰﾌﾞSSﾏｽﾄｶｯﾄ&amp;交換（ﾔﾏﾊ学連艤装艇用）</t>
    <rPh sb="20" eb="22">
      <t>コウカン</t>
    </rPh>
    <rPh sb="26" eb="27">
      <t>ガク</t>
    </rPh>
    <rPh sb="27" eb="28">
      <t>レン</t>
    </rPh>
    <rPh sb="28" eb="30">
      <t>ギソウ</t>
    </rPh>
    <rPh sb="30" eb="31">
      <t>テイ</t>
    </rPh>
    <rPh sb="31" eb="32">
      <t>ヨウ</t>
    </rPh>
    <phoneticPr fontId="2"/>
  </si>
  <si>
    <t>＊注文後に仕様にあわせてマストを組みます。注文後のキャンセルは出来ません。</t>
    <rPh sb="1" eb="3">
      <t>チュウモン</t>
    </rPh>
    <rPh sb="3" eb="4">
      <t>ゴ</t>
    </rPh>
    <rPh sb="5" eb="7">
      <t>シヨウ</t>
    </rPh>
    <rPh sb="16" eb="17">
      <t>ク</t>
    </rPh>
    <rPh sb="21" eb="23">
      <t>チュウモン</t>
    </rPh>
    <rPh sb="23" eb="24">
      <t>ゴ</t>
    </rPh>
    <rPh sb="31" eb="33">
      <t>デキ</t>
    </rPh>
    <phoneticPr fontId="2"/>
  </si>
  <si>
    <t>オクムラボート販売株式会社</t>
    <rPh sb="7" eb="9">
      <t>ハンバイ</t>
    </rPh>
    <rPh sb="9" eb="13">
      <t>カブシキガイシャ</t>
    </rPh>
    <phoneticPr fontId="2"/>
  </si>
  <si>
    <t>TEL 079-254-5630     FAX  079-254-3270</t>
    <phoneticPr fontId="2"/>
  </si>
  <si>
    <t>e-mail  :  info@okumuraboat.co.jp</t>
    <phoneticPr fontId="2"/>
  </si>
  <si>
    <t>470級スーパースパーマスト 説明書</t>
    <rPh sb="3" eb="4">
      <t>キュウ</t>
    </rPh>
    <rPh sb="15" eb="18">
      <t>セツメイショ</t>
    </rPh>
    <phoneticPr fontId="2"/>
  </si>
  <si>
    <t>470級学連用スーパースパーマスト　仕様</t>
    <rPh sb="3" eb="4">
      <t>キュウ</t>
    </rPh>
    <rPh sb="4" eb="6">
      <t>ガクレン</t>
    </rPh>
    <rPh sb="6" eb="7">
      <t>ヨウ</t>
    </rPh>
    <rPh sb="18" eb="20">
      <t>シヨウ</t>
    </rPh>
    <phoneticPr fontId="2"/>
  </si>
  <si>
    <t>Supperspars　　　SPSマスト説明書</t>
    <rPh sb="20" eb="23">
      <t>セツメイショ</t>
    </rPh>
    <phoneticPr fontId="2"/>
  </si>
  <si>
    <t>＊弊社のSPSマストは艇体がヤマハ艇であれば、ﾏｽﾄｽﾃｯﾌﾟの交換や艇体の仕様を変更せずにご使用いただけます。</t>
    <rPh sb="1" eb="3">
      <t>ヘイシャ</t>
    </rPh>
    <rPh sb="11" eb="13">
      <t>テイタイ</t>
    </rPh>
    <rPh sb="17" eb="18">
      <t>テイ</t>
    </rPh>
    <rPh sb="32" eb="34">
      <t>コウカン</t>
    </rPh>
    <rPh sb="35" eb="36">
      <t>テイ</t>
    </rPh>
    <rPh sb="36" eb="37">
      <t>タイ</t>
    </rPh>
    <rPh sb="38" eb="40">
      <t>シヨウ</t>
    </rPh>
    <rPh sb="40" eb="45">
      <t>ヘンコウセズニ</t>
    </rPh>
    <rPh sb="47" eb="49">
      <t>シヨウ</t>
    </rPh>
    <phoneticPr fontId="2"/>
  </si>
  <si>
    <t>どちらかを選択して、オーダーフォームに記入ください。</t>
    <rPh sb="5" eb="7">
      <t>センタク</t>
    </rPh>
    <rPh sb="19" eb="21">
      <t>キニュウ</t>
    </rPh>
    <phoneticPr fontId="2"/>
  </si>
  <si>
    <t>オーダーフォームに戻る</t>
  </si>
  <si>
    <t>スピンバック</t>
    <phoneticPr fontId="2"/>
  </si>
  <si>
    <t>E・セイル（黒・グレー）</t>
    <rPh sb="6" eb="7">
      <t>クロ</t>
    </rPh>
    <phoneticPr fontId="2"/>
  </si>
  <si>
    <t>ノースセール（シロ）</t>
    <phoneticPr fontId="2"/>
  </si>
  <si>
    <t>ふりがな</t>
    <phoneticPr fontId="3"/>
  </si>
  <si>
    <t>☆シートコントロール式　H2700（ｼﾞﾌﾞﾘｰﾀﾞｰｲﾝｱｳﾄ後付け可能）
※こちらのオプションを追加される場合はオプション3も選択下さい。</t>
    <rPh sb="10" eb="11">
      <t>シキ</t>
    </rPh>
    <rPh sb="32" eb="34">
      <t>アトヅ</t>
    </rPh>
    <rPh sb="35" eb="37">
      <t>カノウ</t>
    </rPh>
    <phoneticPr fontId="2"/>
  </si>
  <si>
    <t>＊弊社のSPSマストは艇体がヤマハ艇であれば、ﾏｽﾄｽﾃｯﾌﾟの交換や艇体の仕様を変更せずにご使用いただけます。</t>
  </si>
  <si>
    <t>＊計測料は１枚につき￥770(税込)です。</t>
    <rPh sb="1" eb="4">
      <t>ケイソクリョウ</t>
    </rPh>
    <rPh sb="6" eb="7">
      <t>マイ</t>
    </rPh>
    <rPh sb="15" eb="17">
      <t>ゼイコ</t>
    </rPh>
    <phoneticPr fontId="2"/>
  </si>
  <si>
    <t xml:space="preserve">サイドタンク両舷　マスト下で左右に分ける
</t>
    <rPh sb="6" eb="7">
      <t>リョウ</t>
    </rPh>
    <rPh sb="7" eb="8">
      <t>ゲン</t>
    </rPh>
    <rPh sb="12" eb="13">
      <t>シタ</t>
    </rPh>
    <rPh sb="14" eb="16">
      <t>サユウ</t>
    </rPh>
    <rPh sb="17" eb="18">
      <t>ワ</t>
    </rPh>
    <phoneticPr fontId="2"/>
  </si>
  <si>
    <t>センター昇降システム</t>
    <rPh sb="4" eb="6">
      <t>ショウコウ</t>
    </rPh>
    <phoneticPr fontId="2"/>
  </si>
  <si>
    <t>センター昇降倍率</t>
    <rPh sb="4" eb="6">
      <t>ショウコウ</t>
    </rPh>
    <rPh sb="6" eb="8">
      <t>バイリツ</t>
    </rPh>
    <phoneticPr fontId="2"/>
  </si>
  <si>
    <t>センター昇降センターケース上</t>
    <rPh sb="4" eb="6">
      <t>ショウコウ</t>
    </rPh>
    <phoneticPr fontId="2"/>
  </si>
  <si>
    <t>☆センター昇降2本引き両デッキﾘｰﾄﾞ</t>
    <rPh sb="5" eb="7">
      <t>ショウコウ</t>
    </rPh>
    <phoneticPr fontId="2"/>
  </si>
  <si>
    <t>ジブタック両引き</t>
    <rPh sb="5" eb="7">
      <t>リョウビ</t>
    </rPh>
    <phoneticPr fontId="2"/>
  </si>
  <si>
    <t>＊日本470協会のロイヤリティータグ料は１枚につき￥6,380(税込)です。</t>
    <rPh sb="1" eb="3">
      <t>ニホン</t>
    </rPh>
    <rPh sb="6" eb="8">
      <t>キョウカイ</t>
    </rPh>
    <rPh sb="18" eb="19">
      <t>リョウ</t>
    </rPh>
    <rPh sb="21" eb="22">
      <t>マイ</t>
    </rPh>
    <phoneticPr fontId="2"/>
  </si>
  <si>
    <t>※「カニンガム両デッキ手元カム」と「カニンガム両舷　マスト下で左右に分ける」はどちらかの選択になります。両方を選ぶことはできません。</t>
    <phoneticPr fontId="2"/>
  </si>
  <si>
    <t>※「センター昇降2本引き両デッキﾘｰﾄﾞ」と「1/4」はどちらかの選択になります。両方を選ぶことはできません。</t>
    <rPh sb="6" eb="8">
      <t>ショウコウ</t>
    </rPh>
    <rPh sb="33" eb="35">
      <t>センタク</t>
    </rPh>
    <rPh sb="41" eb="43">
      <t>リョウホウ</t>
    </rPh>
    <rPh sb="44" eb="45">
      <t>エラ</t>
    </rPh>
    <phoneticPr fontId="2"/>
  </si>
  <si>
    <t>※フェアリード付きカムとジブタック両引きはどちらかの選択となります。両方を選ぶことはできません。</t>
    <rPh sb="7" eb="8">
      <t>ツ</t>
    </rPh>
    <rPh sb="17" eb="18">
      <t>リョウ</t>
    </rPh>
    <rPh sb="18" eb="19">
      <t>ヒ</t>
    </rPh>
    <rPh sb="26" eb="28">
      <t>センタク</t>
    </rPh>
    <rPh sb="34" eb="36">
      <t>リョウホウ</t>
    </rPh>
    <rPh sb="37" eb="38">
      <t>エラ</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</si>
</sst>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_);[Red]\(#,##0\)"/>
    <numFmt numFmtId="177" formatCode="&quot;¥&quot;#,##0_);[Red]\(&quot;¥&quot;#,##0\)"/>
  </numFmts>
  <fonts count="50" x14ac:knownFonts="1">
    <font>
      <sz val="11"/>
      <color theme="1"/>
      <name val="游ゴシック"/>
      <family val="2"/>
      <charset val="128"/>
      <scheme val="minor"/>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b/>
      <sz val="12"/>
      <name val="ＭＳ Ｐゴシック"/>
      <family val="3"/>
      <charset val="128"/>
    </font>
    <font>
      <sz val="12"/>
      <name val="ＭＳ Ｐゴシック"/>
      <family val="3"/>
      <charset val="128"/>
    </font>
    <font>
      <b/>
      <u/>
      <sz val="12"/>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theme="1"/>
      <name val="ＭＳ Ｐゴシック"/>
      <family val="3"/>
      <charset val="128"/>
    </font>
    <font>
      <b/>
      <sz val="11"/>
      <color theme="1"/>
      <name val="ＭＳ Ｐゴシック"/>
      <family val="3"/>
      <charset val="128"/>
    </font>
    <font>
      <sz val="9"/>
      <color theme="1"/>
      <name val="ＭＳ Ｐゴシック"/>
      <family val="3"/>
      <charset val="128"/>
    </font>
    <font>
      <u/>
      <sz val="11"/>
      <color theme="10"/>
      <name val="游ゴシック"/>
      <family val="2"/>
      <charset val="128"/>
      <scheme val="minor"/>
    </font>
    <font>
      <sz val="11"/>
      <color theme="1"/>
      <name val="Meiryo UI"/>
      <family val="3"/>
      <charset val="128"/>
    </font>
    <font>
      <sz val="12"/>
      <color theme="1"/>
      <name val="ＭＳ Ｐゴシック"/>
      <family val="3"/>
      <charset val="128"/>
    </font>
    <font>
      <sz val="12"/>
      <color rgb="FFFF0000"/>
      <name val="ＭＳ Ｐゴシック"/>
      <family val="3"/>
      <charset val="128"/>
    </font>
    <font>
      <sz val="14"/>
      <color theme="1"/>
      <name val="ＭＳ Ｐゴシック"/>
      <family val="3"/>
      <charset val="128"/>
    </font>
    <font>
      <sz val="14"/>
      <color rgb="FFFF0000"/>
      <name val="ＭＳ Ｐゴシック"/>
      <family val="3"/>
      <charset val="128"/>
    </font>
    <font>
      <b/>
      <sz val="14"/>
      <color theme="1"/>
      <name val="ＭＳ Ｐゴシック"/>
      <family val="3"/>
      <charset val="128"/>
    </font>
    <font>
      <u/>
      <sz val="12"/>
      <color theme="10"/>
      <name val="ＭＳ Ｐゴシック"/>
      <family val="3"/>
      <charset val="128"/>
    </font>
    <font>
      <b/>
      <sz val="11"/>
      <color theme="1"/>
      <name val="游ゴシック"/>
      <family val="2"/>
      <charset val="128"/>
      <scheme val="minor"/>
    </font>
    <font>
      <b/>
      <u/>
      <sz val="11"/>
      <color theme="1"/>
      <name val="游ゴシック"/>
      <family val="3"/>
      <charset val="128"/>
      <scheme val="minor"/>
    </font>
    <font>
      <sz val="11"/>
      <color theme="1"/>
      <name val="游ゴシック"/>
      <family val="2"/>
      <charset val="128"/>
      <scheme val="minor"/>
    </font>
    <font>
      <b/>
      <u/>
      <sz val="14"/>
      <color theme="1"/>
      <name val="Meiryo UI"/>
      <family val="3"/>
      <charset val="128"/>
    </font>
    <font>
      <b/>
      <sz val="12"/>
      <color theme="1"/>
      <name val="游ゴシック"/>
      <family val="3"/>
      <charset val="128"/>
    </font>
    <font>
      <b/>
      <sz val="11"/>
      <color theme="1"/>
      <name val="HG丸ｺﾞｼｯｸM-PRO"/>
      <family val="3"/>
      <charset val="128"/>
    </font>
    <font>
      <b/>
      <sz val="11"/>
      <color theme="1"/>
      <name val="游ゴシック"/>
      <family val="3"/>
      <charset val="128"/>
    </font>
    <font>
      <sz val="11"/>
      <color theme="1"/>
      <name val="游ゴシック"/>
      <family val="3"/>
      <charset val="128"/>
    </font>
    <font>
      <sz val="10"/>
      <color theme="1"/>
      <name val="游ゴシック"/>
      <family val="3"/>
      <charset val="128"/>
    </font>
    <font>
      <b/>
      <u/>
      <sz val="12"/>
      <color theme="1"/>
      <name val="游ゴシック"/>
      <family val="3"/>
      <charset val="128"/>
    </font>
    <font>
      <sz val="9"/>
      <color theme="1"/>
      <name val="游ゴシック"/>
      <family val="3"/>
      <charset val="128"/>
    </font>
    <font>
      <sz val="11"/>
      <color theme="1"/>
      <name val="游ゴシック"/>
      <family val="3"/>
      <charset val="128"/>
      <scheme val="minor"/>
    </font>
    <font>
      <u/>
      <sz val="11"/>
      <color theme="10"/>
      <name val="游ゴシック"/>
      <family val="3"/>
      <charset val="128"/>
    </font>
    <font>
      <b/>
      <sz val="11"/>
      <color rgb="FFFF0000"/>
      <name val="游ゴシック"/>
      <family val="3"/>
      <charset val="128"/>
    </font>
    <font>
      <sz val="11"/>
      <color rgb="FFFF0000"/>
      <name val="游ゴシック"/>
      <family val="3"/>
      <charset val="128"/>
    </font>
    <font>
      <sz val="14"/>
      <color theme="1"/>
      <name val="游ゴシック"/>
      <family val="3"/>
      <charset val="128"/>
    </font>
    <font>
      <sz val="12"/>
      <color theme="1"/>
      <name val="游ゴシック"/>
      <family val="3"/>
      <charset val="128"/>
    </font>
    <font>
      <u/>
      <sz val="11"/>
      <color theme="1"/>
      <name val="游ゴシック"/>
      <family val="3"/>
      <charset val="128"/>
    </font>
    <font>
      <b/>
      <sz val="12"/>
      <name val="游ゴシック"/>
      <family val="3"/>
      <charset val="128"/>
    </font>
    <font>
      <u/>
      <sz val="14"/>
      <color theme="10"/>
      <name val="ＭＳ Ｐゴシック"/>
      <family val="3"/>
      <charset val="128"/>
    </font>
    <font>
      <sz val="16"/>
      <color theme="1"/>
      <name val="ＭＳ Ｐゴシック"/>
      <family val="3"/>
      <charset val="128"/>
    </font>
    <font>
      <sz val="16"/>
      <name val="ＭＳ Ｐゴシック"/>
      <family val="3"/>
      <charset val="128"/>
    </font>
    <font>
      <b/>
      <sz val="16"/>
      <color theme="1"/>
      <name val="ＭＳ Ｐゴシック"/>
      <family val="3"/>
      <charset val="128"/>
    </font>
    <font>
      <b/>
      <sz val="14"/>
      <color theme="1"/>
      <name val="游ゴシック"/>
      <family val="3"/>
      <charset val="128"/>
    </font>
    <font>
      <sz val="9"/>
      <color rgb="FFFF0000"/>
      <name val="游ゴシック"/>
      <family val="3"/>
      <charset val="128"/>
    </font>
    <font>
      <sz val="10"/>
      <color rgb="FFFF0000"/>
      <name val="游ゴシック"/>
      <family val="3"/>
      <charset val="128"/>
    </font>
    <font>
      <strike/>
      <sz val="11"/>
      <color theme="1"/>
      <name val="游ゴシック"/>
      <family val="3"/>
      <charset val="128"/>
    </font>
    <font>
      <b/>
      <u/>
      <sz val="11"/>
      <color theme="1"/>
      <name val="游ゴシック"/>
      <family val="3"/>
      <charset val="128"/>
    </font>
  </fonts>
  <fills count="9">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4.9989318521683403E-2"/>
        <bgColor indexed="64"/>
      </patternFill>
    </fill>
  </fills>
  <borders count="88">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double">
        <color auto="1"/>
      </left>
      <right style="medium">
        <color indexed="64"/>
      </right>
      <top style="double">
        <color auto="1"/>
      </top>
      <bottom style="medium">
        <color indexed="64"/>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style="medium">
        <color auto="1"/>
      </left>
      <right/>
      <top/>
      <bottom/>
      <diagonal/>
    </border>
    <border>
      <left/>
      <right style="thin">
        <color auto="1"/>
      </right>
      <top style="thin">
        <color indexed="64"/>
      </top>
      <bottom style="double">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auto="1"/>
      </left>
      <right style="medium">
        <color indexed="64"/>
      </right>
      <top style="double">
        <color auto="1"/>
      </top>
      <bottom/>
      <diagonal/>
    </border>
    <border>
      <left/>
      <right style="medium">
        <color indexed="64"/>
      </right>
      <top style="double">
        <color indexed="64"/>
      </top>
      <bottom style="double">
        <color indexed="64"/>
      </bottom>
      <diagonal/>
    </border>
    <border>
      <left style="medium">
        <color indexed="64"/>
      </left>
      <right style="thin">
        <color indexed="64"/>
      </right>
      <top style="thin">
        <color indexed="64"/>
      </top>
      <bottom style="medium">
        <color indexed="64"/>
      </bottom>
      <diagonal/>
    </border>
    <border>
      <left style="double">
        <color auto="1"/>
      </left>
      <right style="double">
        <color auto="1"/>
      </right>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auto="1"/>
      </right>
      <top/>
      <bottom style="medium">
        <color indexed="64"/>
      </bottom>
      <diagonal/>
    </border>
    <border>
      <left style="medium">
        <color indexed="64"/>
      </left>
      <right style="thin">
        <color indexed="64"/>
      </right>
      <top style="thin">
        <color indexed="64"/>
      </top>
      <bottom/>
      <diagonal/>
    </border>
    <border>
      <left style="thin">
        <color auto="1"/>
      </left>
      <right style="double">
        <color indexed="64"/>
      </right>
      <top style="thin">
        <color auto="1"/>
      </top>
      <bottom/>
      <diagonal/>
    </border>
    <border>
      <left/>
      <right/>
      <top/>
      <bottom style="medium">
        <color auto="1"/>
      </bottom>
      <diagonal/>
    </border>
    <border>
      <left style="medium">
        <color indexed="64"/>
      </left>
      <right style="thin">
        <color indexed="64"/>
      </right>
      <top/>
      <bottom style="thin">
        <color indexed="64"/>
      </bottom>
      <diagonal/>
    </border>
    <border>
      <left style="thin">
        <color auto="1"/>
      </left>
      <right style="thin">
        <color auto="1"/>
      </right>
      <top style="medium">
        <color auto="1"/>
      </top>
      <bottom style="medium">
        <color auto="1"/>
      </bottom>
      <diagonal/>
    </border>
    <border>
      <left style="double">
        <color auto="1"/>
      </left>
      <right style="double">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auto="1"/>
      </right>
      <top style="double">
        <color indexed="64"/>
      </top>
      <bottom style="thin">
        <color indexed="64"/>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right/>
      <top style="thin">
        <color auto="1"/>
      </top>
      <bottom style="double">
        <color indexed="64"/>
      </bottom>
      <diagonal/>
    </border>
    <border>
      <left/>
      <right style="double">
        <color indexed="64"/>
      </right>
      <top/>
      <bottom/>
      <diagonal/>
    </border>
    <border>
      <left/>
      <right/>
      <top style="double">
        <color indexed="64"/>
      </top>
      <bottom/>
      <diagonal/>
    </border>
    <border>
      <left style="medium">
        <color indexed="64"/>
      </left>
      <right style="medium">
        <color indexed="64"/>
      </right>
      <top style="thin">
        <color indexed="64"/>
      </top>
      <bottom style="medium">
        <color indexed="64"/>
      </bottom>
      <diagonal/>
    </border>
  </borders>
  <cellStyleXfs count="3">
    <xf numFmtId="0" fontId="0" fillId="0" borderId="0">
      <alignment vertical="center"/>
    </xf>
    <xf numFmtId="0" fontId="14" fillId="0" borderId="0" applyNumberFormat="0" applyFill="0" applyBorder="0" applyAlignment="0" applyProtection="0">
      <alignment vertical="center"/>
    </xf>
    <xf numFmtId="6" fontId="24" fillId="0" borderId="0" applyFont="0" applyFill="0" applyBorder="0" applyAlignment="0" applyProtection="0">
      <alignment vertical="center"/>
    </xf>
  </cellStyleXfs>
  <cellXfs count="407">
    <xf numFmtId="0" fontId="0" fillId="0" borderId="0" xfId="0">
      <alignment vertical="center"/>
    </xf>
    <xf numFmtId="0" fontId="4" fillId="0" borderId="0" xfId="0" applyFont="1">
      <alignment vertical="center"/>
    </xf>
    <xf numFmtId="0" fontId="6" fillId="0" borderId="0" xfId="0" applyFont="1">
      <alignment vertical="center"/>
    </xf>
    <xf numFmtId="0" fontId="5" fillId="0" borderId="0" xfId="0" applyFont="1">
      <alignment vertical="center"/>
    </xf>
    <xf numFmtId="0" fontId="6" fillId="0" borderId="25" xfId="0" applyFont="1" applyBorder="1">
      <alignment vertical="center"/>
    </xf>
    <xf numFmtId="0" fontId="6" fillId="0" borderId="26" xfId="0" applyFont="1" applyBorder="1">
      <alignment vertical="center"/>
    </xf>
    <xf numFmtId="0" fontId="6" fillId="0" borderId="9" xfId="0" applyFont="1" applyBorder="1">
      <alignment vertical="center"/>
    </xf>
    <xf numFmtId="0" fontId="6" fillId="0" borderId="12" xfId="0" applyFont="1" applyBorder="1" applyAlignment="1">
      <alignment horizontal="left" vertical="center"/>
    </xf>
    <xf numFmtId="0" fontId="6" fillId="0" borderId="9" xfId="0" applyFont="1" applyBorder="1" applyAlignment="1">
      <alignment vertical="center" wrapText="1"/>
    </xf>
    <xf numFmtId="0" fontId="8" fillId="0" borderId="20" xfId="0" applyFont="1" applyBorder="1">
      <alignment vertical="center"/>
    </xf>
    <xf numFmtId="0" fontId="6" fillId="0" borderId="20" xfId="0" applyFont="1" applyBorder="1" applyAlignment="1">
      <alignment vertical="center" wrapText="1"/>
    </xf>
    <xf numFmtId="0" fontId="9" fillId="0" borderId="9" xfId="0" applyFont="1" applyBorder="1">
      <alignment vertical="center"/>
    </xf>
    <xf numFmtId="0" fontId="6" fillId="0" borderId="20" xfId="0" applyFont="1" applyBorder="1">
      <alignment vertical="center"/>
    </xf>
    <xf numFmtId="0" fontId="6" fillId="0" borderId="20" xfId="0" applyFont="1" applyBorder="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1" fillId="0" borderId="1" xfId="0" applyFont="1" applyBorder="1">
      <alignment vertical="center"/>
    </xf>
    <xf numFmtId="0" fontId="11" fillId="0" borderId="27" xfId="0" applyFont="1" applyBorder="1" applyAlignment="1">
      <alignment horizontal="center" vertical="center"/>
    </xf>
    <xf numFmtId="0" fontId="11" fillId="0" borderId="27" xfId="0" applyFont="1" applyBorder="1">
      <alignment vertical="center"/>
    </xf>
    <xf numFmtId="0" fontId="11" fillId="0" borderId="27" xfId="0" applyFont="1" applyBorder="1" applyAlignment="1">
      <alignment horizontal="left" vertical="center"/>
    </xf>
    <xf numFmtId="0" fontId="11" fillId="0" borderId="27" xfId="0" applyFont="1" applyBorder="1" applyAlignment="1">
      <alignment vertical="center" wrapText="1"/>
    </xf>
    <xf numFmtId="0" fontId="11" fillId="0" borderId="30" xfId="0" applyFont="1" applyBorder="1" applyAlignment="1">
      <alignment horizontal="left" vertical="center"/>
    </xf>
    <xf numFmtId="0" fontId="14" fillId="0" borderId="0" xfId="1" applyFill="1" applyProtection="1">
      <alignment vertical="center"/>
    </xf>
    <xf numFmtId="49" fontId="11" fillId="0" borderId="27" xfId="0" applyNumberFormat="1" applyFont="1" applyBorder="1" applyAlignment="1">
      <alignment horizontal="center" vertical="center"/>
    </xf>
    <xf numFmtId="0" fontId="11" fillId="0" borderId="27" xfId="0" applyFont="1" applyBorder="1" applyAlignment="1">
      <alignment horizontal="center" vertical="center" wrapText="1"/>
    </xf>
    <xf numFmtId="49" fontId="11" fillId="0" borderId="30" xfId="0" applyNumberFormat="1" applyFont="1" applyBorder="1" applyAlignment="1">
      <alignment horizontal="center" vertical="center"/>
    </xf>
    <xf numFmtId="49" fontId="11" fillId="0" borderId="27" xfId="0" applyNumberFormat="1" applyFont="1" applyBorder="1" applyAlignment="1">
      <alignment horizontal="center" vertical="center" wrapText="1"/>
    </xf>
    <xf numFmtId="0" fontId="11" fillId="0" borderId="27" xfId="0" quotePrefix="1" applyFont="1" applyBorder="1" applyAlignment="1">
      <alignment horizontal="center" vertical="center"/>
    </xf>
    <xf numFmtId="0" fontId="14" fillId="0" borderId="0" xfId="1">
      <alignment vertical="center"/>
    </xf>
    <xf numFmtId="0" fontId="15" fillId="0" borderId="0" xfId="0" applyFont="1">
      <alignment vertical="center"/>
    </xf>
    <xf numFmtId="3" fontId="11" fillId="0" borderId="0" xfId="0" applyNumberFormat="1"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12" xfId="0" applyFont="1" applyBorder="1">
      <alignment vertical="center"/>
    </xf>
    <xf numFmtId="0" fontId="16" fillId="0" borderId="27" xfId="0" applyFont="1" applyBorder="1" applyAlignment="1">
      <alignment horizontal="center" vertical="center"/>
    </xf>
    <xf numFmtId="0" fontId="16" fillId="0" borderId="27" xfId="0" applyFont="1" applyBorder="1">
      <alignment vertical="center"/>
    </xf>
    <xf numFmtId="0" fontId="16" fillId="3" borderId="27" xfId="0" applyFont="1" applyFill="1" applyBorder="1">
      <alignment vertical="center"/>
    </xf>
    <xf numFmtId="0" fontId="16" fillId="0" borderId="54" xfId="0" applyFont="1" applyBorder="1" applyAlignment="1">
      <alignment horizontal="center" vertical="center"/>
    </xf>
    <xf numFmtId="0" fontId="16" fillId="0" borderId="28" xfId="0" applyFont="1" applyBorder="1" applyAlignment="1">
      <alignment horizontal="center" vertical="center"/>
    </xf>
    <xf numFmtId="0" fontId="16" fillId="3" borderId="27" xfId="0" quotePrefix="1" applyFont="1" applyFill="1" applyBorder="1">
      <alignment vertical="center"/>
    </xf>
    <xf numFmtId="0" fontId="16" fillId="0" borderId="27" xfId="0" applyFont="1" applyBorder="1" applyAlignment="1">
      <alignment horizontal="left" vertical="center"/>
    </xf>
    <xf numFmtId="0" fontId="16" fillId="3" borderId="27" xfId="0" applyFont="1" applyFill="1" applyBorder="1" applyAlignment="1">
      <alignment horizontal="left" vertical="center"/>
    </xf>
    <xf numFmtId="0" fontId="16" fillId="0" borderId="27" xfId="0" applyFont="1" applyBorder="1" applyAlignment="1">
      <alignment vertical="center" wrapText="1"/>
    </xf>
    <xf numFmtId="0" fontId="16" fillId="3" borderId="27" xfId="0" applyFont="1" applyFill="1" applyBorder="1" applyAlignment="1">
      <alignment vertical="center" wrapText="1"/>
    </xf>
    <xf numFmtId="0" fontId="17" fillId="0" borderId="0" xfId="0" applyFont="1">
      <alignment vertical="center"/>
    </xf>
    <xf numFmtId="0" fontId="16" fillId="0" borderId="30" xfId="0" applyFont="1" applyBorder="1" applyAlignment="1">
      <alignment horizontal="left" vertical="center"/>
    </xf>
    <xf numFmtId="0" fontId="16" fillId="3" borderId="30" xfId="0" applyFont="1" applyFill="1" applyBorder="1" applyAlignment="1">
      <alignment horizontal="left" vertical="center"/>
    </xf>
    <xf numFmtId="0" fontId="16" fillId="3" borderId="27" xfId="0" applyFont="1" applyFill="1" applyBorder="1" applyAlignment="1">
      <alignment horizontal="left" vertical="center" wrapText="1"/>
    </xf>
    <xf numFmtId="0" fontId="16" fillId="0" borderId="50" xfId="0" applyFont="1" applyBorder="1" applyAlignment="1">
      <alignment horizontal="center" vertical="center"/>
    </xf>
    <xf numFmtId="0" fontId="16" fillId="3" borderId="0" xfId="0" applyFont="1" applyFill="1" applyAlignment="1">
      <alignment vertical="center" wrapText="1"/>
    </xf>
    <xf numFmtId="0" fontId="16" fillId="0" borderId="59" xfId="0" applyFont="1" applyBorder="1">
      <alignment vertical="center"/>
    </xf>
    <xf numFmtId="0" fontId="18" fillId="0" borderId="0" xfId="0" applyFont="1">
      <alignment vertical="center"/>
    </xf>
    <xf numFmtId="0" fontId="19" fillId="0" borderId="0" xfId="0" applyFont="1">
      <alignment vertical="center"/>
    </xf>
    <xf numFmtId="0" fontId="18" fillId="0" borderId="0" xfId="0" applyFont="1" applyAlignment="1">
      <alignment horizontal="center" vertical="center"/>
    </xf>
    <xf numFmtId="0" fontId="18" fillId="0" borderId="33" xfId="0" applyFont="1" applyBorder="1">
      <alignment vertical="center"/>
    </xf>
    <xf numFmtId="0" fontId="18" fillId="0" borderId="34" xfId="0" applyFont="1" applyBorder="1">
      <alignment vertical="center"/>
    </xf>
    <xf numFmtId="0" fontId="18" fillId="0" borderId="35" xfId="0" applyFont="1" applyBorder="1">
      <alignment vertical="center"/>
    </xf>
    <xf numFmtId="0" fontId="18" fillId="0" borderId="38" xfId="0" applyFont="1" applyBorder="1">
      <alignment vertical="center"/>
    </xf>
    <xf numFmtId="0" fontId="18" fillId="0" borderId="7" xfId="0" applyFont="1" applyBorder="1">
      <alignment vertical="center"/>
    </xf>
    <xf numFmtId="0" fontId="18" fillId="0" borderId="8" xfId="0" applyFont="1" applyBorder="1">
      <alignment vertical="center"/>
    </xf>
    <xf numFmtId="0" fontId="18" fillId="0" borderId="39" xfId="0" applyFont="1" applyBorder="1">
      <alignment vertical="center"/>
    </xf>
    <xf numFmtId="0" fontId="18" fillId="0" borderId="40" xfId="0" applyFont="1" applyBorder="1">
      <alignment vertical="center"/>
    </xf>
    <xf numFmtId="0" fontId="18" fillId="0" borderId="41" xfId="0" applyFont="1" applyBorder="1">
      <alignment vertical="center"/>
    </xf>
    <xf numFmtId="0" fontId="18" fillId="0" borderId="47" xfId="0" applyFont="1" applyBorder="1">
      <alignment vertical="center"/>
    </xf>
    <xf numFmtId="0" fontId="18" fillId="0" borderId="10" xfId="0" applyFont="1" applyBorder="1">
      <alignment vertical="center"/>
    </xf>
    <xf numFmtId="0" fontId="18" fillId="0" borderId="11" xfId="0" applyFont="1" applyBorder="1">
      <alignment vertical="center"/>
    </xf>
    <xf numFmtId="0" fontId="18" fillId="0" borderId="7" xfId="0" applyFont="1" applyBorder="1" applyAlignment="1">
      <alignment horizontal="center" vertical="center"/>
    </xf>
    <xf numFmtId="0" fontId="18" fillId="0" borderId="55" xfId="0" applyFont="1" applyBorder="1">
      <alignment vertical="center"/>
    </xf>
    <xf numFmtId="0" fontId="18" fillId="0" borderId="6" xfId="0" applyFont="1" applyBorder="1">
      <alignment vertical="center"/>
    </xf>
    <xf numFmtId="0" fontId="18" fillId="0" borderId="0" xfId="0" applyFont="1" applyAlignment="1">
      <alignment horizontal="left" vertical="center"/>
    </xf>
    <xf numFmtId="0" fontId="18" fillId="0" borderId="8" xfId="0" applyFont="1" applyBorder="1" applyAlignment="1">
      <alignment horizontal="left" vertical="center"/>
    </xf>
    <xf numFmtId="0" fontId="18" fillId="0" borderId="51" xfId="0" applyFont="1" applyBorder="1" applyAlignment="1">
      <alignment horizontal="left" vertical="center"/>
    </xf>
    <xf numFmtId="0" fontId="18" fillId="0" borderId="69" xfId="0" applyFont="1" applyBorder="1" applyAlignment="1">
      <alignment horizontal="left" vertical="center"/>
    </xf>
    <xf numFmtId="0" fontId="4" fillId="0" borderId="9" xfId="0" applyFont="1" applyBorder="1" applyAlignment="1">
      <alignment vertical="center" wrapText="1"/>
    </xf>
    <xf numFmtId="0" fontId="4" fillId="0" borderId="20" xfId="0" applyFont="1" applyBorder="1" applyAlignment="1">
      <alignment vertical="center" wrapText="1"/>
    </xf>
    <xf numFmtId="0" fontId="16" fillId="0" borderId="30" xfId="0" applyFont="1" applyBorder="1" applyAlignment="1">
      <alignment horizontal="center" vertical="center"/>
    </xf>
    <xf numFmtId="0" fontId="6" fillId="3" borderId="30" xfId="0" applyFont="1" applyFill="1" applyBorder="1" applyAlignment="1">
      <alignment horizontal="left" vertical="center"/>
    </xf>
    <xf numFmtId="0" fontId="21" fillId="0" borderId="27" xfId="1" applyFont="1" applyBorder="1">
      <alignment vertical="center"/>
    </xf>
    <xf numFmtId="49" fontId="21" fillId="0" borderId="27" xfId="1" applyNumberFormat="1" applyFont="1" applyBorder="1">
      <alignment vertical="center"/>
    </xf>
    <xf numFmtId="0" fontId="6" fillId="0" borderId="0" xfId="1" applyFont="1" applyFill="1" applyBorder="1">
      <alignment vertical="center"/>
    </xf>
    <xf numFmtId="0" fontId="21" fillId="0" borderId="0" xfId="1" applyFont="1" applyAlignment="1">
      <alignment vertical="center" wrapText="1"/>
    </xf>
    <xf numFmtId="0" fontId="16" fillId="3" borderId="30" xfId="0" applyFont="1" applyFill="1" applyBorder="1" applyAlignment="1">
      <alignment vertical="center" wrapText="1"/>
    </xf>
    <xf numFmtId="0" fontId="18" fillId="0" borderId="72" xfId="0" applyFont="1" applyBorder="1" applyAlignment="1">
      <alignment horizontal="center" vertical="center"/>
    </xf>
    <xf numFmtId="49" fontId="13" fillId="0" borderId="27" xfId="0" applyNumberFormat="1" applyFont="1" applyBorder="1" applyAlignment="1">
      <alignment horizontal="center" vertical="center" wrapText="1"/>
    </xf>
    <xf numFmtId="0" fontId="8" fillId="0" borderId="27" xfId="0" quotePrefix="1" applyFont="1" applyBorder="1" applyAlignment="1">
      <alignment horizontal="center" vertical="center"/>
    </xf>
    <xf numFmtId="0" fontId="13" fillId="0" borderId="27" xfId="0" applyFont="1" applyBorder="1" applyAlignment="1">
      <alignment horizontal="center" vertical="center" wrapText="1"/>
    </xf>
    <xf numFmtId="0" fontId="18" fillId="0" borderId="1" xfId="0" applyFont="1" applyBorder="1">
      <alignment vertical="center"/>
    </xf>
    <xf numFmtId="0" fontId="18" fillId="0" borderId="2" xfId="0" applyFont="1" applyBorder="1">
      <alignment vertical="center"/>
    </xf>
    <xf numFmtId="0" fontId="16" fillId="0" borderId="31" xfId="0" applyFont="1" applyBorder="1" applyAlignment="1">
      <alignment horizontal="left" vertical="center"/>
    </xf>
    <xf numFmtId="0" fontId="16" fillId="3" borderId="31" xfId="0" applyFont="1" applyFill="1" applyBorder="1" applyAlignment="1">
      <alignment horizontal="left" vertical="center"/>
    </xf>
    <xf numFmtId="0" fontId="20" fillId="0" borderId="0" xfId="0" applyFont="1" applyAlignment="1">
      <alignment horizontal="left" vertical="center"/>
    </xf>
    <xf numFmtId="49" fontId="6" fillId="3" borderId="27" xfId="0" quotePrefix="1" applyNumberFormat="1" applyFont="1" applyFill="1" applyBorder="1">
      <alignment vertical="center"/>
    </xf>
    <xf numFmtId="0" fontId="16" fillId="0" borderId="32" xfId="0" applyFont="1" applyBorder="1">
      <alignment vertical="center"/>
    </xf>
    <xf numFmtId="0" fontId="23" fillId="0" borderId="0" xfId="0" applyFont="1">
      <alignment vertical="center"/>
    </xf>
    <xf numFmtId="0" fontId="25" fillId="0" borderId="0" xfId="0" applyFont="1">
      <alignment vertical="center"/>
    </xf>
    <xf numFmtId="0" fontId="27" fillId="0" borderId="0" xfId="0" applyFont="1">
      <alignment vertical="center"/>
    </xf>
    <xf numFmtId="0" fontId="24" fillId="0" borderId="0" xfId="0" applyFont="1">
      <alignment vertical="center"/>
    </xf>
    <xf numFmtId="0" fontId="29" fillId="0" borderId="0" xfId="0" applyFont="1">
      <alignment vertical="center"/>
    </xf>
    <xf numFmtId="0" fontId="32" fillId="0" borderId="0" xfId="0" applyFont="1" applyAlignment="1">
      <alignment horizontal="left" vertical="center"/>
    </xf>
    <xf numFmtId="0" fontId="30" fillId="5" borderId="76" xfId="0" applyFont="1" applyFill="1" applyBorder="1" applyAlignment="1">
      <alignment horizontal="center" vertical="center"/>
    </xf>
    <xf numFmtId="0" fontId="30" fillId="5" borderId="78" xfId="0" applyFont="1" applyFill="1" applyBorder="1" applyAlignment="1">
      <alignment horizontal="center" vertical="center"/>
    </xf>
    <xf numFmtId="0" fontId="33" fillId="0" borderId="0" xfId="0" applyFont="1">
      <alignment vertical="center"/>
    </xf>
    <xf numFmtId="0" fontId="33" fillId="0" borderId="0" xfId="0" applyFont="1" applyAlignment="1">
      <alignment horizontal="left" vertical="center"/>
    </xf>
    <xf numFmtId="0" fontId="28" fillId="0" borderId="21" xfId="0" applyFont="1" applyBorder="1" applyAlignment="1">
      <alignment horizontal="center" vertical="center"/>
    </xf>
    <xf numFmtId="0" fontId="28" fillId="0" borderId="81" xfId="0" applyFont="1" applyBorder="1" applyAlignment="1">
      <alignment horizontal="center" vertical="center"/>
    </xf>
    <xf numFmtId="0" fontId="28" fillId="0" borderId="83" xfId="0" applyFont="1" applyBorder="1" applyAlignment="1">
      <alignment horizontal="center" vertical="center"/>
    </xf>
    <xf numFmtId="0" fontId="28" fillId="0" borderId="58" xfId="0" applyFont="1" applyBorder="1" applyAlignment="1">
      <alignment horizontal="center" vertical="center"/>
    </xf>
    <xf numFmtId="0" fontId="28" fillId="0" borderId="8" xfId="0" applyFont="1" applyBorder="1" applyAlignment="1">
      <alignment horizontal="center" vertical="center"/>
    </xf>
    <xf numFmtId="6" fontId="29" fillId="6" borderId="0" xfId="2" applyFont="1" applyFill="1" applyBorder="1" applyAlignment="1">
      <alignment horizontal="center" vertical="center"/>
    </xf>
    <xf numFmtId="0" fontId="29" fillId="0" borderId="0" xfId="0" applyFont="1" applyAlignment="1">
      <alignment horizontal="center" vertical="center"/>
    </xf>
    <xf numFmtId="0" fontId="34" fillId="0" borderId="0" xfId="1" applyFont="1" applyFill="1" applyBorder="1">
      <alignment vertical="center"/>
    </xf>
    <xf numFmtId="6" fontId="29" fillId="0" borderId="0" xfId="2" applyFont="1" applyFill="1">
      <alignment vertical="center"/>
    </xf>
    <xf numFmtId="0" fontId="29" fillId="0" borderId="7" xfId="0" applyFont="1" applyBorder="1">
      <alignment vertical="center"/>
    </xf>
    <xf numFmtId="6" fontId="29" fillId="0" borderId="0" xfId="2" applyFont="1" applyBorder="1" applyAlignment="1">
      <alignment vertical="center"/>
    </xf>
    <xf numFmtId="0" fontId="37" fillId="0" borderId="27" xfId="0" applyFont="1" applyBorder="1" applyAlignment="1">
      <alignment horizontal="center" vertical="center"/>
    </xf>
    <xf numFmtId="0" fontId="29" fillId="0" borderId="9" xfId="0" applyFont="1" applyBorder="1">
      <alignment vertical="center"/>
    </xf>
    <xf numFmtId="0" fontId="29" fillId="0" borderId="10" xfId="0" applyFont="1" applyBorder="1">
      <alignment vertical="center"/>
    </xf>
    <xf numFmtId="6" fontId="29" fillId="0" borderId="10" xfId="0" applyNumberFormat="1" applyFont="1" applyBorder="1">
      <alignment vertical="center"/>
    </xf>
    <xf numFmtId="6" fontId="29" fillId="0" borderId="11" xfId="2" applyFont="1" applyBorder="1" applyAlignment="1">
      <alignment horizontal="right" vertical="center"/>
    </xf>
    <xf numFmtId="0" fontId="30" fillId="0" borderId="20" xfId="0" applyFont="1" applyBorder="1">
      <alignment vertical="center"/>
    </xf>
    <xf numFmtId="0" fontId="32" fillId="0" borderId="5" xfId="0" applyFont="1" applyBorder="1">
      <alignment vertical="center"/>
    </xf>
    <xf numFmtId="0" fontId="29" fillId="0" borderId="5" xfId="0" applyFont="1" applyBorder="1">
      <alignment vertical="center"/>
    </xf>
    <xf numFmtId="6" fontId="29" fillId="0" borderId="5" xfId="0" applyNumberFormat="1" applyFont="1" applyBorder="1">
      <alignment vertical="center"/>
    </xf>
    <xf numFmtId="0" fontId="24" fillId="0" borderId="21" xfId="0" applyFont="1" applyBorder="1">
      <alignment vertical="center"/>
    </xf>
    <xf numFmtId="0" fontId="37" fillId="0" borderId="4" xfId="0" applyFont="1" applyBorder="1" applyAlignment="1">
      <alignment horizontal="center" vertical="center"/>
    </xf>
    <xf numFmtId="6" fontId="29" fillId="0" borderId="0" xfId="2" applyFont="1">
      <alignment vertical="center"/>
    </xf>
    <xf numFmtId="0" fontId="29" fillId="0" borderId="84" xfId="0" applyFont="1" applyBorder="1">
      <alignment vertical="center"/>
    </xf>
    <xf numFmtId="0" fontId="29" fillId="0" borderId="11" xfId="0" applyFont="1" applyBorder="1">
      <alignment vertical="center"/>
    </xf>
    <xf numFmtId="0" fontId="29" fillId="0" borderId="12" xfId="0" applyFont="1" applyBorder="1">
      <alignment vertical="center"/>
    </xf>
    <xf numFmtId="0" fontId="29" fillId="0" borderId="85" xfId="0" applyFont="1" applyBorder="1">
      <alignment vertical="center"/>
    </xf>
    <xf numFmtId="0" fontId="32" fillId="0" borderId="59" xfId="0" applyFont="1" applyBorder="1">
      <alignment vertical="center"/>
    </xf>
    <xf numFmtId="0" fontId="29" fillId="0" borderId="13" xfId="0" applyFont="1" applyBorder="1">
      <alignment vertical="center"/>
    </xf>
    <xf numFmtId="0" fontId="29" fillId="0" borderId="86" xfId="0" applyFont="1" applyBorder="1">
      <alignment vertical="center"/>
    </xf>
    <xf numFmtId="6" fontId="29" fillId="0" borderId="0" xfId="2" applyFont="1" applyBorder="1">
      <alignment vertical="center"/>
    </xf>
    <xf numFmtId="0" fontId="28" fillId="0" borderId="12" xfId="0" applyFont="1" applyBorder="1">
      <alignment vertical="center"/>
    </xf>
    <xf numFmtId="0" fontId="28" fillId="0" borderId="0" xfId="0" applyFont="1">
      <alignment vertical="center"/>
    </xf>
    <xf numFmtId="0" fontId="38" fillId="0" borderId="0" xfId="0" applyFont="1">
      <alignment vertical="center"/>
    </xf>
    <xf numFmtId="0" fontId="29" fillId="0" borderId="12" xfId="0" applyFont="1" applyBorder="1" applyAlignment="1">
      <alignment horizontal="right" vertical="center"/>
    </xf>
    <xf numFmtId="0" fontId="29" fillId="0" borderId="0" xfId="0" applyFont="1" applyAlignment="1">
      <alignment horizontal="right" vertical="center"/>
    </xf>
    <xf numFmtId="6" fontId="29" fillId="0" borderId="5" xfId="2" applyFont="1" applyFill="1" applyBorder="1">
      <alignment vertical="center"/>
    </xf>
    <xf numFmtId="6" fontId="29" fillId="0" borderId="7" xfId="2" applyFont="1" applyFill="1" applyBorder="1">
      <alignment vertical="center"/>
    </xf>
    <xf numFmtId="6" fontId="29" fillId="0" borderId="0" xfId="2" applyFont="1" applyFill="1" applyBorder="1">
      <alignment vertical="center"/>
    </xf>
    <xf numFmtId="0" fontId="39" fillId="0" borderId="0" xfId="0" applyFont="1">
      <alignment vertical="center"/>
    </xf>
    <xf numFmtId="0" fontId="29" fillId="0" borderId="20" xfId="0" applyFont="1" applyBorder="1">
      <alignment vertical="center"/>
    </xf>
    <xf numFmtId="6" fontId="29" fillId="0" borderId="5" xfId="2" applyFont="1" applyBorder="1">
      <alignment vertical="center"/>
    </xf>
    <xf numFmtId="0" fontId="29" fillId="0" borderId="21" xfId="0" applyFont="1" applyBorder="1">
      <alignment vertical="center"/>
    </xf>
    <xf numFmtId="6" fontId="24" fillId="0" borderId="0" xfId="2" applyFont="1">
      <alignment vertical="center"/>
    </xf>
    <xf numFmtId="6" fontId="35" fillId="0" borderId="81" xfId="2" applyFont="1" applyFill="1" applyBorder="1" applyAlignment="1">
      <alignment horizontal="center" vertical="center"/>
    </xf>
    <xf numFmtId="6" fontId="35" fillId="0" borderId="82" xfId="2" applyFont="1" applyFill="1" applyBorder="1" applyAlignment="1">
      <alignment horizontal="center" vertical="center"/>
    </xf>
    <xf numFmtId="6" fontId="35" fillId="0" borderId="58" xfId="2" applyFont="1" applyFill="1" applyBorder="1" applyAlignment="1">
      <alignment horizontal="center" vertical="center"/>
    </xf>
    <xf numFmtId="0" fontId="36" fillId="0" borderId="0" xfId="0" applyFont="1">
      <alignment vertical="center"/>
    </xf>
    <xf numFmtId="0" fontId="41" fillId="0" borderId="33" xfId="1" applyFont="1" applyBorder="1">
      <alignment vertical="center"/>
    </xf>
    <xf numFmtId="0" fontId="41" fillId="0" borderId="38" xfId="1" applyFont="1" applyBorder="1">
      <alignment vertical="center"/>
    </xf>
    <xf numFmtId="0" fontId="41" fillId="0" borderId="0" xfId="1" applyFont="1" applyAlignment="1">
      <alignment vertical="center" wrapText="1"/>
    </xf>
    <xf numFmtId="0" fontId="16" fillId="0" borderId="31" xfId="0" applyFont="1" applyBorder="1">
      <alignment vertical="center"/>
    </xf>
    <xf numFmtId="176" fontId="42" fillId="0" borderId="0" xfId="0" applyNumberFormat="1" applyFont="1" applyAlignment="1">
      <alignment horizontal="center" vertical="center"/>
    </xf>
    <xf numFmtId="176" fontId="42" fillId="0" borderId="5" xfId="0" applyNumberFormat="1" applyFont="1" applyBorder="1" applyAlignment="1">
      <alignment horizontal="center" vertical="center"/>
    </xf>
    <xf numFmtId="176" fontId="42" fillId="0" borderId="7" xfId="0" applyNumberFormat="1" applyFont="1" applyBorder="1" applyAlignment="1">
      <alignment horizontal="center" vertical="center"/>
    </xf>
    <xf numFmtId="176" fontId="43" fillId="0" borderId="7" xfId="0" applyNumberFormat="1" applyFont="1" applyBorder="1" applyAlignment="1">
      <alignment horizontal="center" vertical="center"/>
    </xf>
    <xf numFmtId="176" fontId="42" fillId="0" borderId="9" xfId="0" applyNumberFormat="1" applyFont="1" applyBorder="1" applyAlignment="1">
      <alignment horizontal="center" vertical="center"/>
    </xf>
    <xf numFmtId="176" fontId="42" fillId="0" borderId="71" xfId="0" applyNumberFormat="1" applyFont="1" applyBorder="1" applyAlignment="1">
      <alignment horizontal="center" vertical="center"/>
    </xf>
    <xf numFmtId="176" fontId="42" fillId="0" borderId="6" xfId="0" applyNumberFormat="1" applyFont="1" applyBorder="1" applyAlignment="1">
      <alignment horizontal="center" vertical="center"/>
    </xf>
    <xf numFmtId="176" fontId="42" fillId="0" borderId="20" xfId="0" applyNumberFormat="1" applyFont="1" applyBorder="1" applyAlignment="1">
      <alignment horizontal="center" vertical="center"/>
    </xf>
    <xf numFmtId="176" fontId="42" fillId="0" borderId="42" xfId="0" applyNumberFormat="1" applyFont="1" applyBorder="1" applyAlignment="1">
      <alignment horizontal="center" vertical="center"/>
    </xf>
    <xf numFmtId="176" fontId="42" fillId="0" borderId="44" xfId="0" applyNumberFormat="1" applyFont="1" applyBorder="1" applyAlignment="1">
      <alignment horizontal="center" vertical="center"/>
    </xf>
    <xf numFmtId="176" fontId="42" fillId="0" borderId="2" xfId="0" applyNumberFormat="1" applyFont="1" applyBorder="1" applyAlignment="1">
      <alignment horizontal="center" vertical="center"/>
    </xf>
    <xf numFmtId="0" fontId="44" fillId="0" borderId="0" xfId="0" applyFont="1" applyAlignment="1">
      <alignment horizontal="left" vertical="center"/>
    </xf>
    <xf numFmtId="176" fontId="42" fillId="0" borderId="0" xfId="0" applyNumberFormat="1" applyFont="1" applyAlignment="1">
      <alignment horizontal="left" vertical="center"/>
    </xf>
    <xf numFmtId="176" fontId="42" fillId="0" borderId="38" xfId="0" applyNumberFormat="1" applyFont="1" applyBorder="1" applyAlignment="1">
      <alignment horizontal="left" vertical="center"/>
    </xf>
    <xf numFmtId="176" fontId="42" fillId="0" borderId="67" xfId="0" applyNumberFormat="1" applyFont="1" applyBorder="1" applyAlignment="1">
      <alignment horizontal="left" vertical="center"/>
    </xf>
    <xf numFmtId="176" fontId="42" fillId="0" borderId="52" xfId="0" applyNumberFormat="1" applyFont="1" applyBorder="1" applyAlignment="1">
      <alignment horizontal="left" vertical="center"/>
    </xf>
    <xf numFmtId="0" fontId="21" fillId="0" borderId="0" xfId="1" applyFont="1" applyFill="1">
      <alignment vertical="center"/>
    </xf>
    <xf numFmtId="0" fontId="21" fillId="0" borderId="0" xfId="1" quotePrefix="1" applyFont="1">
      <alignment vertical="center"/>
    </xf>
    <xf numFmtId="176" fontId="16" fillId="0" borderId="5" xfId="0" applyNumberFormat="1" applyFont="1" applyBorder="1" applyAlignment="1">
      <alignment horizontal="center" vertical="center"/>
    </xf>
    <xf numFmtId="0" fontId="42" fillId="0" borderId="0" xfId="0" applyFont="1" applyAlignment="1">
      <alignment horizontal="center" vertical="center"/>
    </xf>
    <xf numFmtId="0" fontId="42" fillId="0" borderId="73" xfId="0" applyFont="1" applyBorder="1" applyAlignment="1">
      <alignment horizontal="center" vertical="center"/>
    </xf>
    <xf numFmtId="0" fontId="42" fillId="0" borderId="55" xfId="0" applyFont="1" applyBorder="1" applyAlignment="1">
      <alignment horizontal="center" vertical="center"/>
    </xf>
    <xf numFmtId="0" fontId="42" fillId="0" borderId="70" xfId="0" applyFont="1" applyBorder="1" applyAlignment="1">
      <alignment horizontal="center" vertical="center"/>
    </xf>
    <xf numFmtId="0" fontId="42" fillId="0" borderId="11" xfId="0" applyFont="1" applyBorder="1" applyAlignment="1">
      <alignment horizontal="center" vertical="center"/>
    </xf>
    <xf numFmtId="0" fontId="42" fillId="0" borderId="8" xfId="0" applyFont="1" applyBorder="1" applyAlignment="1">
      <alignment horizontal="center" vertical="center"/>
    </xf>
    <xf numFmtId="0" fontId="42" fillId="0" borderId="62" xfId="0" applyFont="1" applyBorder="1" applyAlignment="1">
      <alignment horizontal="center" vertical="center"/>
    </xf>
    <xf numFmtId="0" fontId="42" fillId="0" borderId="5" xfId="0" applyFont="1" applyBorder="1" applyAlignment="1">
      <alignment horizontal="center" vertical="center"/>
    </xf>
    <xf numFmtId="0" fontId="42" fillId="0" borderId="56" xfId="0" applyFont="1" applyBorder="1" applyAlignment="1">
      <alignment horizontal="center" vertical="center"/>
    </xf>
    <xf numFmtId="0" fontId="42" fillId="0" borderId="4" xfId="0" applyFont="1" applyBorder="1" applyAlignment="1">
      <alignment horizontal="center" vertical="center"/>
    </xf>
    <xf numFmtId="0" fontId="42" fillId="0" borderId="57" xfId="0" applyFont="1" applyBorder="1" applyAlignment="1">
      <alignment horizontal="center" vertical="center"/>
    </xf>
    <xf numFmtId="0" fontId="42" fillId="0" borderId="58" xfId="0" applyFont="1" applyBorder="1" applyAlignment="1">
      <alignment horizontal="center" vertical="center"/>
    </xf>
    <xf numFmtId="0" fontId="42" fillId="0" borderId="7" xfId="0" applyFont="1" applyBorder="1" applyAlignment="1">
      <alignment horizontal="center" vertical="center"/>
    </xf>
    <xf numFmtId="0" fontId="42" fillId="0" borderId="10" xfId="0" applyFont="1" applyBorder="1" applyAlignment="1">
      <alignment horizontal="center" vertical="center"/>
    </xf>
    <xf numFmtId="0" fontId="42" fillId="0" borderId="74" xfId="0" applyFont="1" applyBorder="1" applyAlignment="1">
      <alignment horizontal="center" vertical="center"/>
    </xf>
    <xf numFmtId="0" fontId="42" fillId="0" borderId="0" xfId="0" applyFont="1" applyAlignment="1">
      <alignment horizontal="left" vertical="center"/>
    </xf>
    <xf numFmtId="0" fontId="42" fillId="0" borderId="28" xfId="0" applyFont="1" applyBorder="1" applyAlignment="1">
      <alignment horizontal="center" vertical="center"/>
    </xf>
    <xf numFmtId="0" fontId="42" fillId="0" borderId="29" xfId="0" applyFont="1" applyBorder="1" applyAlignment="1">
      <alignment horizontal="center" vertical="center"/>
    </xf>
    <xf numFmtId="0" fontId="42" fillId="0" borderId="49" xfId="0" applyFont="1" applyBorder="1" applyAlignment="1">
      <alignment horizontal="center" vertical="center"/>
    </xf>
    <xf numFmtId="0" fontId="42" fillId="0" borderId="72" xfId="0" applyFont="1" applyBorder="1" applyAlignment="1">
      <alignment horizontal="center" vertical="center"/>
    </xf>
    <xf numFmtId="0" fontId="42" fillId="0" borderId="37" xfId="0" applyFont="1" applyBorder="1" applyAlignment="1">
      <alignment horizontal="center" vertical="center"/>
    </xf>
    <xf numFmtId="0" fontId="42" fillId="0" borderId="45" xfId="0" applyFont="1" applyBorder="1" applyAlignment="1">
      <alignment horizontal="center" vertical="center"/>
    </xf>
    <xf numFmtId="0" fontId="42" fillId="0" borderId="46" xfId="0" applyFont="1" applyBorder="1" applyAlignment="1">
      <alignment horizontal="center" vertical="center"/>
    </xf>
    <xf numFmtId="0" fontId="42" fillId="0" borderId="48" xfId="0" applyFont="1" applyBorder="1" applyAlignment="1">
      <alignment horizontal="center" vertical="center"/>
    </xf>
    <xf numFmtId="0" fontId="42" fillId="0" borderId="60" xfId="0" applyFont="1" applyBorder="1" applyAlignment="1">
      <alignment horizontal="center" vertical="center"/>
    </xf>
    <xf numFmtId="0" fontId="42" fillId="0" borderId="61" xfId="0" applyFont="1" applyBorder="1" applyAlignment="1">
      <alignment horizontal="center" vertical="center"/>
    </xf>
    <xf numFmtId="0" fontId="42" fillId="0" borderId="3" xfId="0" applyFont="1" applyBorder="1" applyAlignment="1">
      <alignment horizontal="center" vertical="center"/>
    </xf>
    <xf numFmtId="0" fontId="42" fillId="0" borderId="27" xfId="0" applyFont="1" applyBorder="1" applyAlignment="1">
      <alignment horizontal="center" vertical="center"/>
    </xf>
    <xf numFmtId="177" fontId="42" fillId="0" borderId="64" xfId="0" applyNumberFormat="1" applyFont="1" applyBorder="1" applyAlignment="1">
      <alignment horizontal="center" vertical="center"/>
    </xf>
    <xf numFmtId="177" fontId="42" fillId="0" borderId="65" xfId="0" applyNumberFormat="1" applyFont="1" applyBorder="1" applyAlignment="1">
      <alignment horizontal="center" vertical="center"/>
    </xf>
    <xf numFmtId="177" fontId="42" fillId="0" borderId="66" xfId="0" applyNumberFormat="1" applyFont="1" applyBorder="1" applyAlignment="1">
      <alignment horizontal="center" vertical="center"/>
    </xf>
    <xf numFmtId="177" fontId="42" fillId="0" borderId="68" xfId="0" applyNumberFormat="1" applyFont="1" applyBorder="1" applyAlignment="1">
      <alignment horizontal="center" vertical="center"/>
    </xf>
    <xf numFmtId="177" fontId="42" fillId="0" borderId="53" xfId="0" applyNumberFormat="1" applyFont="1" applyBorder="1" applyAlignment="1">
      <alignment horizontal="center" vertical="center"/>
    </xf>
    <xf numFmtId="0" fontId="42" fillId="0" borderId="36" xfId="0" applyFont="1" applyBorder="1" applyAlignment="1">
      <alignment horizontal="center" vertical="center"/>
    </xf>
    <xf numFmtId="0" fontId="42" fillId="0" borderId="59" xfId="0" applyFont="1" applyBorder="1" applyAlignment="1">
      <alignment horizontal="center" vertical="center"/>
    </xf>
    <xf numFmtId="0" fontId="42" fillId="0" borderId="43" xfId="0" applyFont="1" applyBorder="1" applyAlignment="1">
      <alignment horizontal="center" vertical="center"/>
    </xf>
    <xf numFmtId="0" fontId="42" fillId="0" borderId="63" xfId="0" applyFont="1" applyBorder="1" applyAlignment="1">
      <alignment horizontal="center" vertical="center"/>
    </xf>
    <xf numFmtId="0" fontId="42" fillId="0" borderId="75" xfId="0" applyFont="1" applyBorder="1" applyAlignment="1">
      <alignment horizontal="center" vertical="center"/>
    </xf>
    <xf numFmtId="0" fontId="41" fillId="0" borderId="35" xfId="1" applyFont="1" applyBorder="1">
      <alignment vertical="center"/>
    </xf>
    <xf numFmtId="0" fontId="16" fillId="0" borderId="1" xfId="0" applyFont="1" applyBorder="1">
      <alignment vertical="center"/>
    </xf>
    <xf numFmtId="0" fontId="16" fillId="0" borderId="87" xfId="0" applyFont="1" applyBorder="1" applyAlignment="1">
      <alignment horizontal="center" vertical="center"/>
    </xf>
    <xf numFmtId="0" fontId="16" fillId="0" borderId="72" xfId="0" applyFont="1" applyBorder="1">
      <alignment vertical="center"/>
    </xf>
    <xf numFmtId="0" fontId="16" fillId="3" borderId="1" xfId="0" applyFont="1" applyFill="1" applyBorder="1">
      <alignment vertical="center"/>
    </xf>
    <xf numFmtId="0" fontId="16" fillId="0" borderId="30" xfId="0" applyFont="1" applyBorder="1">
      <alignment vertical="center"/>
    </xf>
    <xf numFmtId="0" fontId="45" fillId="0" borderId="15" xfId="0" applyFont="1" applyBorder="1">
      <alignment vertical="center"/>
    </xf>
    <xf numFmtId="0" fontId="28" fillId="0" borderId="0" xfId="0" applyFont="1" applyAlignment="1">
      <alignment horizontal="left" vertical="center"/>
    </xf>
    <xf numFmtId="6" fontId="29" fillId="6" borderId="0" xfId="2" applyFont="1" applyFill="1">
      <alignment vertical="center"/>
    </xf>
    <xf numFmtId="0" fontId="30" fillId="0" borderId="0" xfId="0" applyFont="1">
      <alignment vertical="center"/>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48" fillId="8" borderId="6" xfId="0" applyFont="1" applyFill="1" applyBorder="1">
      <alignment vertical="center"/>
    </xf>
    <xf numFmtId="0" fontId="48" fillId="8" borderId="7" xfId="0" applyFont="1" applyFill="1" applyBorder="1">
      <alignment vertical="center"/>
    </xf>
    <xf numFmtId="5" fontId="48" fillId="8" borderId="8" xfId="0" applyNumberFormat="1" applyFont="1" applyFill="1" applyBorder="1">
      <alignment vertical="center"/>
    </xf>
    <xf numFmtId="0" fontId="29" fillId="8" borderId="27" xfId="0" applyFont="1" applyFill="1" applyBorder="1">
      <alignment vertical="center"/>
    </xf>
    <xf numFmtId="0" fontId="29" fillId="0" borderId="0" xfId="0" applyFont="1" applyAlignment="1">
      <alignment horizontal="left" vertical="center"/>
    </xf>
    <xf numFmtId="0" fontId="49" fillId="0" borderId="0" xfId="0" applyFont="1" applyAlignment="1">
      <alignment horizontal="left" vertical="center"/>
    </xf>
    <xf numFmtId="0" fontId="29" fillId="0" borderId="10" xfId="0" applyFont="1" applyBorder="1" applyAlignment="1">
      <alignment horizontal="left" vertical="center" wrapText="1"/>
    </xf>
    <xf numFmtId="0" fontId="29" fillId="0" borderId="5" xfId="0" applyFont="1" applyBorder="1" applyAlignment="1">
      <alignment horizontal="left" vertical="center" wrapText="1"/>
    </xf>
    <xf numFmtId="0" fontId="14" fillId="0" borderId="0" xfId="1" applyAlignment="1">
      <alignment horizontal="left" vertical="center"/>
    </xf>
    <xf numFmtId="0" fontId="16" fillId="3" borderId="4" xfId="0" applyFont="1" applyFill="1" applyBorder="1">
      <alignment vertical="center"/>
    </xf>
    <xf numFmtId="0" fontId="18" fillId="0" borderId="63" xfId="0" applyFont="1" applyBorder="1" applyAlignment="1">
      <alignment horizontal="center" vertical="center"/>
    </xf>
    <xf numFmtId="0" fontId="9" fillId="0" borderId="9" xfId="0" applyFont="1" applyBorder="1" applyAlignment="1">
      <alignment horizontal="left" vertical="center"/>
    </xf>
    <xf numFmtId="0" fontId="20" fillId="0" borderId="10" xfId="0" applyFont="1" applyBorder="1">
      <alignment vertical="center"/>
    </xf>
    <xf numFmtId="0" fontId="20" fillId="0" borderId="15" xfId="0" applyFont="1" applyBorder="1">
      <alignment vertical="center"/>
    </xf>
    <xf numFmtId="0" fontId="20" fillId="0" borderId="9" xfId="0" applyFont="1" applyBorder="1">
      <alignment vertical="center"/>
    </xf>
    <xf numFmtId="0" fontId="20" fillId="0" borderId="14" xfId="0" applyFont="1" applyBorder="1">
      <alignment vertical="center"/>
    </xf>
    <xf numFmtId="0" fontId="20" fillId="0" borderId="18" xfId="0" applyFont="1" applyBorder="1">
      <alignment vertical="center"/>
    </xf>
    <xf numFmtId="0" fontId="20" fillId="0" borderId="5" xfId="0" applyFont="1" applyBorder="1">
      <alignment vertical="center"/>
    </xf>
    <xf numFmtId="49" fontId="21" fillId="0" borderId="27" xfId="1" applyNumberFormat="1" applyFont="1" applyBorder="1" applyAlignment="1">
      <alignment vertical="center" wrapText="1"/>
    </xf>
    <xf numFmtId="0" fontId="16" fillId="3" borderId="31" xfId="0" applyFont="1" applyFill="1" applyBorder="1">
      <alignment vertical="center"/>
    </xf>
    <xf numFmtId="0" fontId="18" fillId="0" borderId="62" xfId="0" applyFont="1" applyBorder="1">
      <alignment vertical="center"/>
    </xf>
    <xf numFmtId="0" fontId="18" fillId="0" borderId="42" xfId="0" applyFont="1" applyBorder="1">
      <alignment vertical="center"/>
    </xf>
    <xf numFmtId="0" fontId="16" fillId="0" borderId="30" xfId="0" applyFont="1" applyBorder="1">
      <alignment vertical="center"/>
    </xf>
    <xf numFmtId="0" fontId="0" fillId="0" borderId="31" xfId="0" applyBorder="1">
      <alignment vertical="center"/>
    </xf>
    <xf numFmtId="0" fontId="16" fillId="3" borderId="30" xfId="0" applyFont="1" applyFill="1" applyBorder="1">
      <alignment vertical="center"/>
    </xf>
    <xf numFmtId="0" fontId="16" fillId="0" borderId="30" xfId="0" applyFont="1" applyBorder="1" applyAlignment="1">
      <alignment horizontal="center" vertical="center"/>
    </xf>
    <xf numFmtId="0" fontId="0" fillId="0" borderId="32" xfId="0" applyBorder="1" applyAlignment="1">
      <alignment horizontal="center" vertical="center"/>
    </xf>
    <xf numFmtId="0" fontId="0" fillId="0" borderId="31" xfId="0" applyBorder="1" applyAlignment="1">
      <alignment horizontal="center" vertical="center"/>
    </xf>
    <xf numFmtId="0" fontId="11" fillId="0" borderId="1" xfId="0" applyFont="1" applyBorder="1">
      <alignment vertical="center"/>
    </xf>
    <xf numFmtId="0" fontId="11" fillId="0" borderId="2" xfId="0" applyFont="1" applyBorder="1">
      <alignment vertical="center"/>
    </xf>
    <xf numFmtId="0" fontId="11" fillId="0" borderId="3" xfId="0" applyFont="1" applyBorder="1">
      <alignment vertical="center"/>
    </xf>
    <xf numFmtId="0" fontId="16" fillId="0" borderId="1" xfId="0" applyFont="1" applyBorder="1" applyAlignment="1">
      <alignment horizontal="left" vertical="center"/>
    </xf>
    <xf numFmtId="0" fontId="0" fillId="0" borderId="2" xfId="0" applyBorder="1">
      <alignment vertical="center"/>
    </xf>
    <xf numFmtId="0" fontId="0" fillId="0" borderId="3" xfId="0" applyBorder="1">
      <alignment vertical="center"/>
    </xf>
    <xf numFmtId="0" fontId="16" fillId="3" borderId="30" xfId="0" applyFont="1" applyFill="1" applyBorder="1" applyAlignment="1">
      <alignment horizontal="left" vertical="center"/>
    </xf>
    <xf numFmtId="0" fontId="16" fillId="3" borderId="31" xfId="0" applyFont="1" applyFill="1" applyBorder="1" applyAlignment="1">
      <alignment horizontal="left" vertical="center"/>
    </xf>
    <xf numFmtId="0" fontId="16" fillId="0" borderId="31" xfId="0" applyFont="1" applyBorder="1" applyAlignment="1">
      <alignment horizontal="center" vertical="center"/>
    </xf>
    <xf numFmtId="0" fontId="16" fillId="0" borderId="30" xfId="0" applyFont="1" applyBorder="1" applyAlignment="1">
      <alignment horizontal="left" vertical="center"/>
    </xf>
    <xf numFmtId="0" fontId="16" fillId="0" borderId="31" xfId="0" applyFont="1" applyBorder="1" applyAlignment="1">
      <alignment horizontal="left" vertical="center"/>
    </xf>
    <xf numFmtId="0" fontId="20" fillId="3" borderId="1"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20" fillId="0" borderId="11" xfId="0" applyFont="1" applyBorder="1" applyAlignment="1">
      <alignment horizontal="left" vertical="center"/>
    </xf>
    <xf numFmtId="0" fontId="20" fillId="0" borderId="16" xfId="0" applyFont="1" applyBorder="1" applyAlignment="1">
      <alignment horizontal="left" vertical="center"/>
    </xf>
    <xf numFmtId="0" fontId="18" fillId="0" borderId="38" xfId="0" applyFont="1" applyBorder="1" applyAlignment="1">
      <alignment horizontal="left" vertical="center"/>
    </xf>
    <xf numFmtId="0" fontId="18" fillId="0" borderId="8" xfId="0" applyFont="1" applyBorder="1" applyAlignment="1">
      <alignment horizontal="left" vertical="center"/>
    </xf>
    <xf numFmtId="0" fontId="16" fillId="0" borderId="32" xfId="0" applyFont="1" applyBorder="1" applyAlignment="1">
      <alignment horizontal="center" vertical="center"/>
    </xf>
    <xf numFmtId="0" fontId="16" fillId="0" borderId="32" xfId="0" applyFont="1" applyBorder="1" applyAlignment="1">
      <alignment horizontal="left" vertical="center"/>
    </xf>
    <xf numFmtId="0" fontId="20" fillId="4" borderId="1"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1" xfId="0" applyFont="1" applyFill="1" applyBorder="1" applyAlignment="1">
      <alignment horizontal="left" vertical="center"/>
    </xf>
    <xf numFmtId="0" fontId="20" fillId="3" borderId="2" xfId="0" applyFont="1" applyFill="1" applyBorder="1" applyAlignment="1">
      <alignment horizontal="left" vertical="center"/>
    </xf>
    <xf numFmtId="0" fontId="20" fillId="3" borderId="3" xfId="0" applyFont="1" applyFill="1" applyBorder="1" applyAlignment="1">
      <alignment horizontal="left" vertical="center"/>
    </xf>
    <xf numFmtId="0" fontId="18" fillId="0" borderId="33" xfId="0" applyFont="1" applyBorder="1" applyAlignment="1">
      <alignment horizontal="left" vertical="center"/>
    </xf>
    <xf numFmtId="0" fontId="18" fillId="0" borderId="35" xfId="0" applyFont="1" applyBorder="1" applyAlignment="1">
      <alignment horizontal="left" vertical="center"/>
    </xf>
    <xf numFmtId="0" fontId="16" fillId="0" borderId="27" xfId="0" applyFont="1" applyBorder="1" applyAlignment="1">
      <alignment horizontal="center" vertical="center"/>
    </xf>
    <xf numFmtId="0" fontId="20" fillId="0" borderId="17" xfId="0" applyFont="1" applyBorder="1" applyAlignment="1">
      <alignment horizontal="left" vertical="center"/>
    </xf>
    <xf numFmtId="0" fontId="20" fillId="0" borderId="18" xfId="0" applyFont="1" applyBorder="1" applyAlignment="1">
      <alignment horizontal="left" vertical="center"/>
    </xf>
    <xf numFmtId="0" fontId="20" fillId="0" borderId="19" xfId="0" applyFont="1" applyBorder="1" applyAlignment="1">
      <alignment horizontal="left" vertical="center"/>
    </xf>
    <xf numFmtId="0" fontId="20" fillId="0" borderId="22" xfId="0" applyFont="1" applyBorder="1" applyAlignment="1">
      <alignment horizontal="left" vertical="center"/>
    </xf>
    <xf numFmtId="0" fontId="20" fillId="0" borderId="23" xfId="0" applyFont="1" applyBorder="1" applyAlignment="1">
      <alignment horizontal="left" vertical="center"/>
    </xf>
    <xf numFmtId="0" fontId="20" fillId="2" borderId="1" xfId="0" applyFont="1" applyFill="1" applyBorder="1" applyAlignment="1">
      <alignment horizontal="center" vertic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16" fillId="0" borderId="1" xfId="0" applyFont="1" applyBorder="1">
      <alignment vertical="center"/>
    </xf>
    <xf numFmtId="0" fontId="10" fillId="0" borderId="5" xfId="0" applyFont="1" applyBorder="1" applyAlignment="1">
      <alignment horizontal="left" vertical="center"/>
    </xf>
    <xf numFmtId="0" fontId="6" fillId="0" borderId="7" xfId="0" applyFont="1" applyBorder="1" applyAlignment="1">
      <alignment horizontal="center" vertical="center"/>
    </xf>
    <xf numFmtId="0" fontId="6" fillId="0" borderId="0" xfId="0" applyFont="1" applyAlignment="1">
      <alignment horizontal="center" vertical="center"/>
    </xf>
    <xf numFmtId="0" fontId="6" fillId="0" borderId="13"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5" xfId="0" applyFont="1" applyBorder="1" applyAlignment="1">
      <alignment horizontal="center" vertical="center"/>
    </xf>
    <xf numFmtId="0" fontId="6" fillId="0" borderId="21" xfId="0" applyFont="1" applyBorder="1" applyAlignment="1">
      <alignment horizontal="center" vertical="center"/>
    </xf>
    <xf numFmtId="0" fontId="10" fillId="0" borderId="10" xfId="0" applyFont="1" applyBorder="1" applyAlignment="1">
      <alignment horizontal="center" vertical="center"/>
    </xf>
    <xf numFmtId="0" fontId="5" fillId="0" borderId="0" xfId="0" applyFont="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20" xfId="0" applyFont="1" applyBorder="1" applyAlignment="1">
      <alignment horizontal="left" vertical="center"/>
    </xf>
    <xf numFmtId="0" fontId="6" fillId="0" borderId="5" xfId="0" applyFont="1" applyBorder="1" applyAlignment="1">
      <alignment horizontal="left" vertical="center"/>
    </xf>
    <xf numFmtId="0" fontId="6" fillId="0" borderId="21" xfId="0" applyFont="1" applyBorder="1" applyAlignment="1">
      <alignment horizontal="left" vertical="center"/>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0" xfId="0" applyFont="1" applyBorder="1" applyAlignment="1">
      <alignment horizontal="center" vertical="center"/>
    </xf>
    <xf numFmtId="0" fontId="5" fillId="0" borderId="5"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9" fillId="0" borderId="10" xfId="0" applyFont="1" applyBorder="1" applyAlignment="1">
      <alignment horizontal="center" vertical="center"/>
    </xf>
    <xf numFmtId="0" fontId="6" fillId="0" borderId="12" xfId="0"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6" fillId="0" borderId="12" xfId="0" applyFont="1" applyBorder="1" applyAlignment="1">
      <alignment horizontal="left"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8" fillId="0" borderId="12" xfId="0" applyFont="1" applyBorder="1" applyAlignment="1">
      <alignment horizontal="left" vertical="center"/>
    </xf>
    <xf numFmtId="0" fontId="8" fillId="0" borderId="0" xfId="0" applyFont="1" applyAlignment="1">
      <alignment horizontal="left" vertical="center"/>
    </xf>
    <xf numFmtId="0" fontId="8" fillId="0" borderId="20" xfId="0" applyFont="1" applyBorder="1" applyAlignment="1">
      <alignment horizontal="left" vertical="center"/>
    </xf>
    <xf numFmtId="0" fontId="8" fillId="0" borderId="5" xfId="0" applyFont="1" applyBorder="1" applyAlignment="1">
      <alignment horizontal="left" vertical="center"/>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13"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5" fillId="0" borderId="4" xfId="0" applyFont="1" applyBorder="1" applyAlignment="1">
      <alignment horizontal="center" vertical="center"/>
    </xf>
    <xf numFmtId="0" fontId="7" fillId="0" borderId="0" xfId="0" applyFont="1" applyAlignment="1">
      <alignment horizontal="left" vertical="center"/>
    </xf>
    <xf numFmtId="0" fontId="26" fillId="0" borderId="0" xfId="0" applyFont="1" applyAlignment="1">
      <alignment horizontal="left" vertical="center"/>
    </xf>
    <xf numFmtId="0" fontId="35" fillId="0" borderId="0" xfId="0" applyFont="1" applyAlignment="1">
      <alignment horizontal="center" vertical="center"/>
    </xf>
    <xf numFmtId="0" fontId="38" fillId="0" borderId="0" xfId="0" applyFont="1">
      <alignment vertical="center"/>
    </xf>
    <xf numFmtId="0" fontId="29" fillId="0" borderId="0" xfId="0" applyFont="1" applyAlignment="1">
      <alignment horizontal="center" vertical="center"/>
    </xf>
    <xf numFmtId="0" fontId="31" fillId="0" borderId="0" xfId="0" applyFont="1" applyAlignment="1">
      <alignment horizontal="center" vertical="center"/>
    </xf>
    <xf numFmtId="0" fontId="30" fillId="5" borderId="77" xfId="0" applyFont="1" applyFill="1" applyBorder="1" applyAlignment="1">
      <alignment horizontal="center" vertical="center"/>
    </xf>
    <xf numFmtId="0" fontId="30" fillId="5" borderId="51" xfId="0" applyFont="1" applyFill="1" applyBorder="1" applyAlignment="1">
      <alignment horizontal="center" vertical="center"/>
    </xf>
    <xf numFmtId="0" fontId="30" fillId="5" borderId="79" xfId="0" applyFont="1" applyFill="1" applyBorder="1" applyAlignment="1">
      <alignment horizontal="center" vertical="center"/>
    </xf>
    <xf numFmtId="0" fontId="30" fillId="5" borderId="80" xfId="0" applyFont="1" applyFill="1" applyBorder="1" applyAlignment="1">
      <alignment horizontal="center" vertical="center"/>
    </xf>
    <xf numFmtId="0" fontId="30" fillId="5" borderId="6" xfId="0" applyFont="1" applyFill="1" applyBorder="1" applyAlignment="1">
      <alignment horizontal="center" vertical="center"/>
    </xf>
    <xf numFmtId="0" fontId="30" fillId="5" borderId="8" xfId="0" applyFont="1" applyFill="1" applyBorder="1" applyAlignment="1">
      <alignment horizontal="center" vertical="center"/>
    </xf>
    <xf numFmtId="0" fontId="40" fillId="7" borderId="0" xfId="0" applyFont="1" applyFill="1" applyAlignment="1">
      <alignment horizontal="center" vertical="center"/>
    </xf>
    <xf numFmtId="0" fontId="45" fillId="0" borderId="15" xfId="0" applyFont="1" applyBorder="1" applyAlignment="1">
      <alignment horizontal="center" vertical="center"/>
    </xf>
    <xf numFmtId="6" fontId="46" fillId="0" borderId="5" xfId="2" applyFont="1" applyBorder="1" applyAlignment="1">
      <alignment horizontal="right" vertical="center" shrinkToFit="1"/>
    </xf>
    <xf numFmtId="0" fontId="38" fillId="0" borderId="0" xfId="0" applyFont="1" applyAlignment="1">
      <alignment horizontal="center" vertical="center"/>
    </xf>
    <xf numFmtId="0" fontId="28" fillId="0" borderId="6" xfId="0" applyFont="1" applyBorder="1" applyAlignment="1">
      <alignment horizontal="center" vertical="center"/>
    </xf>
    <xf numFmtId="0" fontId="0" fillId="0" borderId="7" xfId="0" applyBorder="1">
      <alignment vertical="center"/>
    </xf>
    <xf numFmtId="0" fontId="0" fillId="0" borderId="8" xfId="0" applyBorder="1">
      <alignment vertical="center"/>
    </xf>
    <xf numFmtId="0" fontId="29" fillId="0" borderId="10" xfId="0" applyFont="1" applyBorder="1" applyAlignment="1">
      <alignment horizontal="left" vertical="center" wrapText="1"/>
    </xf>
    <xf numFmtId="0" fontId="0" fillId="0" borderId="11" xfId="0" applyBorder="1" applyAlignment="1">
      <alignment horizontal="left" vertical="center" wrapText="1"/>
    </xf>
    <xf numFmtId="0" fontId="0" fillId="0" borderId="5" xfId="0" applyBorder="1" applyAlignment="1">
      <alignment horizontal="left" vertical="center" wrapText="1"/>
    </xf>
    <xf numFmtId="0" fontId="0" fillId="0" borderId="21" xfId="0" applyBorder="1" applyAlignment="1">
      <alignment horizontal="left" vertical="center" wrapText="1"/>
    </xf>
    <xf numFmtId="0" fontId="49" fillId="0" borderId="0" xfId="0" applyFont="1" applyAlignment="1">
      <alignment horizontal="left" vertical="center"/>
    </xf>
    <xf numFmtId="0" fontId="37" fillId="0" borderId="0" xfId="0" applyFont="1" applyAlignment="1">
      <alignment horizontal="center" vertical="center"/>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21" xfId="0" applyFont="1" applyBorder="1" applyAlignment="1">
      <alignment horizontal="center" vertical="center" wrapText="1"/>
    </xf>
    <xf numFmtId="0" fontId="28" fillId="0" borderId="7" xfId="0" applyFont="1" applyBorder="1" applyAlignment="1">
      <alignment horizontal="center" vertical="center"/>
    </xf>
    <xf numFmtId="0" fontId="47" fillId="0" borderId="13" xfId="0" applyFont="1" applyBorder="1" applyAlignment="1">
      <alignment horizontal="center" vertical="center" wrapText="1"/>
    </xf>
    <xf numFmtId="0" fontId="28" fillId="0" borderId="7" xfId="0" applyFont="1" applyBorder="1" applyAlignment="1">
      <alignment horizontal="center" vertical="center" wrapText="1"/>
    </xf>
    <xf numFmtId="0" fontId="11" fillId="0" borderId="27" xfId="0" applyFont="1" applyBorder="1" applyAlignment="1">
      <alignment horizontal="center" vertical="center"/>
    </xf>
    <xf numFmtId="0" fontId="11" fillId="0" borderId="30" xfId="0" applyFont="1" applyBorder="1" applyAlignment="1">
      <alignment horizontal="center" vertical="center"/>
    </xf>
    <xf numFmtId="0" fontId="11" fillId="0" borderId="32" xfId="0" applyFont="1" applyBorder="1" applyAlignment="1">
      <alignment horizontal="center" vertical="center"/>
    </xf>
    <xf numFmtId="0" fontId="11" fillId="0" borderId="30" xfId="0" applyFont="1" applyBorder="1" applyAlignment="1">
      <alignment horizontal="left" vertical="center"/>
    </xf>
    <xf numFmtId="0" fontId="11" fillId="0" borderId="31" xfId="0" applyFont="1" applyBorder="1" applyAlignment="1">
      <alignment horizontal="left" vertical="center"/>
    </xf>
    <xf numFmtId="0" fontId="8" fillId="0" borderId="32" xfId="0" applyFont="1" applyBorder="1" applyAlignment="1">
      <alignment horizontal="center" vertical="center"/>
    </xf>
    <xf numFmtId="0" fontId="8" fillId="0" borderId="31" xfId="0" applyFont="1" applyBorder="1" applyAlignment="1">
      <alignment horizontal="center" vertical="center"/>
    </xf>
    <xf numFmtId="0" fontId="11" fillId="0" borderId="31" xfId="0" applyFont="1" applyBorder="1" applyAlignment="1">
      <alignment horizontal="center" vertical="center"/>
    </xf>
    <xf numFmtId="0" fontId="11" fillId="0" borderId="27" xfId="0" applyFont="1" applyBorder="1" applyAlignment="1">
      <alignment horizontal="left" vertical="center"/>
    </xf>
    <xf numFmtId="49" fontId="11" fillId="0" borderId="30" xfId="0" applyNumberFormat="1" applyFont="1" applyBorder="1" applyAlignment="1">
      <alignment horizontal="center" vertical="center"/>
    </xf>
    <xf numFmtId="49" fontId="11" fillId="0" borderId="31" xfId="0" applyNumberFormat="1" applyFont="1" applyBorder="1" applyAlignment="1">
      <alignment horizontal="center" vertic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cellXfs>
  <cellStyles count="3">
    <cellStyle name="ハイパーリンク" xfId="1" builtinId="8"/>
    <cellStyle name="通貨" xfId="2" builtinId="7"/>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microsoft.com/office/2007/relationships/hdphoto" Target="../media/hdphoto6.wdp"/><Relationship Id="rId1" Type="http://schemas.openxmlformats.org/officeDocument/2006/relationships/image" Target="../media/image26.png"/><Relationship Id="rId4" Type="http://schemas.microsoft.com/office/2007/relationships/hdphoto" Target="../media/hdphoto7.wdp"/></Relationships>
</file>

<file path=xl/drawings/_rels/drawing15.xml.rels><?xml version="1.0" encoding="UTF-8" standalone="yes"?>
<Relationships xmlns="http://schemas.openxmlformats.org/package/2006/relationships"><Relationship Id="rId2" Type="http://schemas.openxmlformats.org/officeDocument/2006/relationships/image" Target="../media/image29.jpg"/><Relationship Id="rId1" Type="http://schemas.openxmlformats.org/officeDocument/2006/relationships/image" Target="../media/image28.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5" Type="http://schemas.openxmlformats.org/officeDocument/2006/relationships/image" Target="../media/image40.jpeg"/><Relationship Id="rId4" Type="http://schemas.openxmlformats.org/officeDocument/2006/relationships/image" Target="../media/image3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2.png"/><Relationship Id="rId2" Type="http://schemas.microsoft.com/office/2007/relationships/hdphoto" Target="../media/hdphoto8.wdp"/><Relationship Id="rId1" Type="http://schemas.openxmlformats.org/officeDocument/2006/relationships/image" Target="../media/image41.png"/><Relationship Id="rId4" Type="http://schemas.microsoft.com/office/2007/relationships/hdphoto" Target="../media/hdphoto9.wdp"/></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3.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47.jpg"/><Relationship Id="rId1" Type="http://schemas.openxmlformats.org/officeDocument/2006/relationships/image" Target="../media/image46.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8.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9.JPG"/></Relationships>
</file>

<file path=xl/drawings/_rels/drawing26.xml.rels><?xml version="1.0" encoding="UTF-8" standalone="yes"?>
<Relationships xmlns="http://schemas.openxmlformats.org/package/2006/relationships"><Relationship Id="rId1" Type="http://schemas.openxmlformats.org/officeDocument/2006/relationships/image" Target="../media/image50.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1.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3.wdp"/><Relationship Id="rId1" Type="http://schemas.openxmlformats.org/officeDocument/2006/relationships/image" Target="../media/image13.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jpeg"/><Relationship Id="rId4"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30</xdr:row>
      <xdr:rowOff>11430</xdr:rowOff>
    </xdr:from>
    <xdr:to>
      <xdr:col>6</xdr:col>
      <xdr:colOff>569595</xdr:colOff>
      <xdr:row>31</xdr:row>
      <xdr:rowOff>2492</xdr:rowOff>
    </xdr:to>
    <xdr:pic>
      <xdr:nvPicPr>
        <xdr:cNvPr id="2" name="図 1">
          <a:extLst>
            <a:ext uri="{FF2B5EF4-FFF2-40B4-BE49-F238E27FC236}">
              <a16:creationId xmlns:a16="http://schemas.microsoft.com/office/drawing/2014/main" id="{3B0029AE-2321-488B-82AF-5CD166C23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 y="10054590"/>
          <a:ext cx="5532120" cy="21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33</xdr:row>
      <xdr:rowOff>0</xdr:rowOff>
    </xdr:from>
    <xdr:to>
      <xdr:col>4</xdr:col>
      <xdr:colOff>15240</xdr:colOff>
      <xdr:row>33</xdr:row>
      <xdr:rowOff>217170</xdr:rowOff>
    </xdr:to>
    <xdr:pic>
      <xdr:nvPicPr>
        <xdr:cNvPr id="3" name="図 2">
          <a:extLst>
            <a:ext uri="{FF2B5EF4-FFF2-40B4-BE49-F238E27FC236}">
              <a16:creationId xmlns:a16="http://schemas.microsoft.com/office/drawing/2014/main" id="{241C4C5D-F51A-4C89-8583-1573FB3A9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 y="10599420"/>
          <a:ext cx="3438525"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548640</xdr:colOff>
      <xdr:row>34</xdr:row>
      <xdr:rowOff>1905</xdr:rowOff>
    </xdr:from>
    <xdr:to>
      <xdr:col>6</xdr:col>
      <xdr:colOff>81915</xdr:colOff>
      <xdr:row>43</xdr:row>
      <xdr:rowOff>98056</xdr:rowOff>
    </xdr:to>
    <xdr:pic>
      <xdr:nvPicPr>
        <xdr:cNvPr id="4" name="図 3">
          <a:extLst>
            <a:ext uri="{FF2B5EF4-FFF2-40B4-BE49-F238E27FC236}">
              <a16:creationId xmlns:a16="http://schemas.microsoft.com/office/drawing/2014/main" id="{18A4ED3C-A8C5-4A42-95F7-F77A49EF92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5540" y="9384030"/>
          <a:ext cx="3276600" cy="211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93345</xdr:colOff>
      <xdr:row>2</xdr:row>
      <xdr:rowOff>196215</xdr:rowOff>
    </xdr:from>
    <xdr:to>
      <xdr:col>7</xdr:col>
      <xdr:colOff>614045</xdr:colOff>
      <xdr:row>19</xdr:row>
      <xdr:rowOff>148590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345" y="653415"/>
          <a:ext cx="5214620" cy="3838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83820</xdr:colOff>
      <xdr:row>2</xdr:row>
      <xdr:rowOff>7620</xdr:rowOff>
    </xdr:from>
    <xdr:to>
      <xdr:col>7</xdr:col>
      <xdr:colOff>361389</xdr:colOff>
      <xdr:row>14</xdr:row>
      <xdr:rowOff>7620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3820" y="464820"/>
          <a:ext cx="4971489" cy="274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2</xdr:row>
      <xdr:rowOff>99060</xdr:rowOff>
    </xdr:from>
    <xdr:to>
      <xdr:col>7</xdr:col>
      <xdr:colOff>49530</xdr:colOff>
      <xdr:row>13</xdr:row>
      <xdr:rowOff>163688</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340" y="556260"/>
          <a:ext cx="4690110" cy="25792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206007</xdr:colOff>
      <xdr:row>3</xdr:row>
      <xdr:rowOff>8861</xdr:rowOff>
    </xdr:from>
    <xdr:to>
      <xdr:col>6</xdr:col>
      <xdr:colOff>308011</xdr:colOff>
      <xdr:row>16</xdr:row>
      <xdr:rowOff>168349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206007" y="699977"/>
          <a:ext cx="4142376" cy="3154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2</xdr:row>
      <xdr:rowOff>19049</xdr:rowOff>
    </xdr:from>
    <xdr:to>
      <xdr:col>5</xdr:col>
      <xdr:colOff>66675</xdr:colOff>
      <xdr:row>12</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1</xdr:row>
      <xdr:rowOff>28575</xdr:rowOff>
    </xdr:from>
    <xdr:to>
      <xdr:col>8</xdr:col>
      <xdr:colOff>152400</xdr:colOff>
      <xdr:row>13</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91440</xdr:colOff>
      <xdr:row>2</xdr:row>
      <xdr:rowOff>53340</xdr:rowOff>
    </xdr:from>
    <xdr:to>
      <xdr:col>5</xdr:col>
      <xdr:colOff>129540</xdr:colOff>
      <xdr:row>12</xdr:row>
      <xdr:rowOff>161278</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11251" r="-91" b="34721"/>
        <a:stretch/>
      </xdr:blipFill>
      <xdr:spPr>
        <a:xfrm>
          <a:off x="91440" y="510540"/>
          <a:ext cx="3390900" cy="2393938"/>
        </a:xfrm>
        <a:prstGeom prst="rect">
          <a:avLst/>
        </a:prstGeom>
      </xdr:spPr>
    </xdr:pic>
    <xdr:clientData/>
  </xdr:twoCellAnchor>
  <xdr:twoCellAnchor editAs="oneCell">
    <xdr:from>
      <xdr:col>5</xdr:col>
      <xdr:colOff>365759</xdr:colOff>
      <xdr:row>2</xdr:row>
      <xdr:rowOff>53192</xdr:rowOff>
    </xdr:from>
    <xdr:to>
      <xdr:col>8</xdr:col>
      <xdr:colOff>666740</xdr:colOff>
      <xdr:row>12</xdr:row>
      <xdr:rowOff>175259</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718559" y="510392"/>
          <a:ext cx="3272781" cy="24080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160020</xdr:colOff>
      <xdr:row>2</xdr:row>
      <xdr:rowOff>57150</xdr:rowOff>
    </xdr:from>
    <xdr:to>
      <xdr:col>5</xdr:col>
      <xdr:colOff>299738</xdr:colOff>
      <xdr:row>13</xdr:row>
      <xdr:rowOff>114300</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020" y="514350"/>
          <a:ext cx="3492518" cy="2571750"/>
        </a:xfrm>
        <a:prstGeom prst="rect">
          <a:avLst/>
        </a:prstGeom>
      </xdr:spPr>
    </xdr:pic>
    <xdr:clientData/>
  </xdr:twoCellAnchor>
  <xdr:twoCellAnchor editAs="oneCell">
    <xdr:from>
      <xdr:col>0</xdr:col>
      <xdr:colOff>163831</xdr:colOff>
      <xdr:row>14</xdr:row>
      <xdr:rowOff>99060</xdr:rowOff>
    </xdr:from>
    <xdr:to>
      <xdr:col>5</xdr:col>
      <xdr:colOff>167641</xdr:colOff>
      <xdr:row>25</xdr:row>
      <xdr:rowOff>58924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831" y="3299460"/>
          <a:ext cx="3356610" cy="2474464"/>
        </a:xfrm>
        <a:prstGeom prst="rect">
          <a:avLst/>
        </a:prstGeom>
      </xdr:spPr>
    </xdr:pic>
    <xdr:clientData/>
  </xdr:twoCellAnchor>
  <xdr:twoCellAnchor editAs="oneCell">
    <xdr:from>
      <xdr:col>5</xdr:col>
      <xdr:colOff>594361</xdr:colOff>
      <xdr:row>2</xdr:row>
      <xdr:rowOff>55484</xdr:rowOff>
    </xdr:from>
    <xdr:to>
      <xdr:col>11</xdr:col>
      <xdr:colOff>60961</xdr:colOff>
      <xdr:row>13</xdr:row>
      <xdr:rowOff>110750</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47161" y="512684"/>
          <a:ext cx="3489960" cy="25698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175260</xdr:colOff>
      <xdr:row>4</xdr:row>
      <xdr:rowOff>53340</xdr:rowOff>
    </xdr:from>
    <xdr:to>
      <xdr:col>5</xdr:col>
      <xdr:colOff>68580</xdr:colOff>
      <xdr:row>15</xdr:row>
      <xdr:rowOff>30480</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19237" b="22140"/>
        <a:stretch/>
      </xdr:blipFill>
      <xdr:spPr>
        <a:xfrm>
          <a:off x="175260" y="967740"/>
          <a:ext cx="3246120" cy="2491740"/>
        </a:xfrm>
        <a:prstGeom prst="rect">
          <a:avLst/>
        </a:prstGeom>
      </xdr:spPr>
    </xdr:pic>
    <xdr:clientData/>
  </xdr:twoCellAnchor>
  <xdr:twoCellAnchor editAs="oneCell">
    <xdr:from>
      <xdr:col>5</xdr:col>
      <xdr:colOff>260985</xdr:colOff>
      <xdr:row>4</xdr:row>
      <xdr:rowOff>71438</xdr:rowOff>
    </xdr:from>
    <xdr:to>
      <xdr:col>10</xdr:col>
      <xdr:colOff>251783</xdr:colOff>
      <xdr:row>15</xdr:row>
      <xdr:rowOff>15240</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13785" y="985838"/>
          <a:ext cx="3343598" cy="2458402"/>
        </a:xfrm>
        <a:prstGeom prst="rect">
          <a:avLst/>
        </a:prstGeom>
      </xdr:spPr>
    </xdr:pic>
    <xdr:clientData/>
  </xdr:twoCellAnchor>
  <xdr:twoCellAnchor editAs="oneCell">
    <xdr:from>
      <xdr:col>10</xdr:col>
      <xdr:colOff>449579</xdr:colOff>
      <xdr:row>4</xdr:row>
      <xdr:rowOff>83820</xdr:rowOff>
    </xdr:from>
    <xdr:to>
      <xdr:col>14</xdr:col>
      <xdr:colOff>134888</xdr:colOff>
      <xdr:row>15</xdr:row>
      <xdr:rowOff>22860</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55179" y="998220"/>
          <a:ext cx="3327669" cy="2453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19051</xdr:colOff>
      <xdr:row>2</xdr:row>
      <xdr:rowOff>19051</xdr:rowOff>
    </xdr:from>
    <xdr:to>
      <xdr:col>3</xdr:col>
      <xdr:colOff>70801</xdr:colOff>
      <xdr:row>8</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3</xdr:col>
      <xdr:colOff>312422</xdr:colOff>
      <xdr:row>9</xdr:row>
      <xdr:rowOff>123825</xdr:rowOff>
    </xdr:from>
    <xdr:to>
      <xdr:col>5</xdr:col>
      <xdr:colOff>347506</xdr:colOff>
      <xdr:row>17</xdr:row>
      <xdr:rowOff>104775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2" y="2181225"/>
          <a:ext cx="1376204" cy="1809750"/>
        </a:xfrm>
        <a:prstGeom prst="rect">
          <a:avLst/>
        </a:prstGeom>
      </xdr:spPr>
    </xdr:pic>
    <xdr:clientData/>
  </xdr:twoCellAnchor>
  <xdr:twoCellAnchor editAs="oneCell">
    <xdr:from>
      <xdr:col>6</xdr:col>
      <xdr:colOff>495303</xdr:colOff>
      <xdr:row>2</xdr:row>
      <xdr:rowOff>32570</xdr:rowOff>
    </xdr:from>
    <xdr:to>
      <xdr:col>8</xdr:col>
      <xdr:colOff>952501</xdr:colOff>
      <xdr:row>8</xdr:row>
      <xdr:rowOff>121920</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732" b="3674"/>
        <a:stretch/>
      </xdr:blipFill>
      <xdr:spPr>
        <a:xfrm rot="16200000">
          <a:off x="4687347" y="321086"/>
          <a:ext cx="1460950" cy="1798318"/>
        </a:xfrm>
        <a:prstGeom prst="rect">
          <a:avLst/>
        </a:prstGeom>
      </xdr:spPr>
    </xdr:pic>
    <xdr:clientData/>
  </xdr:twoCellAnchor>
  <xdr:twoCellAnchor editAs="oneCell">
    <xdr:from>
      <xdr:col>0</xdr:col>
      <xdr:colOff>0</xdr:colOff>
      <xdr:row>9</xdr:row>
      <xdr:rowOff>114301</xdr:rowOff>
    </xdr:from>
    <xdr:to>
      <xdr:col>3</xdr:col>
      <xdr:colOff>95250</xdr:colOff>
      <xdr:row>16</xdr:row>
      <xdr:rowOff>61185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71701"/>
          <a:ext cx="2106930" cy="1547084"/>
        </a:xfrm>
        <a:prstGeom prst="rect">
          <a:avLst/>
        </a:prstGeom>
      </xdr:spPr>
    </xdr:pic>
    <xdr:clientData/>
  </xdr:twoCellAnchor>
  <xdr:twoCellAnchor editAs="oneCell">
    <xdr:from>
      <xdr:col>3</xdr:col>
      <xdr:colOff>259080</xdr:colOff>
      <xdr:row>2</xdr:row>
      <xdr:rowOff>20956</xdr:rowOff>
    </xdr:from>
    <xdr:to>
      <xdr:col>6</xdr:col>
      <xdr:colOff>309346</xdr:colOff>
      <xdr:row>8</xdr:row>
      <xdr:rowOff>160020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0760" y="478156"/>
          <a:ext cx="2061946" cy="15106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292100</xdr:colOff>
      <xdr:row>1</xdr:row>
      <xdr:rowOff>78858</xdr:rowOff>
    </xdr:from>
    <xdr:to>
      <xdr:col>6</xdr:col>
      <xdr:colOff>657860</xdr:colOff>
      <xdr:row>14</xdr:row>
      <xdr:rowOff>29528</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rcRect t="9337"/>
        <a:stretch/>
      </xdr:blipFill>
      <xdr:spPr>
        <a:xfrm>
          <a:off x="292100" y="307458"/>
          <a:ext cx="4404360" cy="2922470"/>
        </a:xfrm>
        <a:prstGeom prst="rect">
          <a:avLst/>
        </a:prstGeom>
      </xdr:spPr>
    </xdr:pic>
    <xdr:clientData/>
  </xdr:twoCellAnchor>
  <xdr:twoCellAnchor editAs="oneCell">
    <xdr:from>
      <xdr:col>7</xdr:col>
      <xdr:colOff>259079</xdr:colOff>
      <xdr:row>1</xdr:row>
      <xdr:rowOff>41235</xdr:rowOff>
    </xdr:from>
    <xdr:to>
      <xdr:col>11</xdr:col>
      <xdr:colOff>911006</xdr:colOff>
      <xdr:row>14</xdr:row>
      <xdr:rowOff>99061</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35936" t="-720" b="8410"/>
        <a:stretch/>
      </xdr:blipFill>
      <xdr:spPr>
        <a:xfrm rot="5400000">
          <a:off x="5105270" y="117564"/>
          <a:ext cx="3029626" cy="333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1095376</xdr:colOff>
      <xdr:row>18</xdr:row>
      <xdr:rowOff>38100</xdr:rowOff>
    </xdr:from>
    <xdr:to>
      <xdr:col>3</xdr:col>
      <xdr:colOff>1168993</xdr:colOff>
      <xdr:row>19</xdr:row>
      <xdr:rowOff>142875</xdr:rowOff>
    </xdr:to>
    <xdr:pic>
      <xdr:nvPicPr>
        <xdr:cNvPr id="2" name="Picture 1" descr="okumuralogo">
          <a:extLst>
            <a:ext uri="{FF2B5EF4-FFF2-40B4-BE49-F238E27FC236}">
              <a16:creationId xmlns:a16="http://schemas.microsoft.com/office/drawing/2014/main" id="{181B9805-D30C-49C6-BB8F-6EDCE80E78B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7356" y="11993880"/>
          <a:ext cx="2976837" cy="386715"/>
        </a:xfrm>
        <a:prstGeom prst="rect">
          <a:avLst/>
        </a:prstGeom>
        <a:noFill/>
        <a:ln w="9525">
          <a:noFill/>
          <a:miter lim="800000"/>
          <a:headEnd/>
          <a:tailEnd/>
        </a:ln>
      </xdr:spPr>
    </xdr:pic>
    <xdr:clientData/>
  </xdr:twoCellAnchor>
  <xdr:twoCellAnchor>
    <xdr:from>
      <xdr:col>2</xdr:col>
      <xdr:colOff>114300</xdr:colOff>
      <xdr:row>12</xdr:row>
      <xdr:rowOff>66675</xdr:rowOff>
    </xdr:from>
    <xdr:to>
      <xdr:col>2</xdr:col>
      <xdr:colOff>295275</xdr:colOff>
      <xdr:row>13</xdr:row>
      <xdr:rowOff>171450</xdr:rowOff>
    </xdr:to>
    <xdr:sp macro="" textlink="">
      <xdr:nvSpPr>
        <xdr:cNvPr id="3" name="右中かっこ 2">
          <a:extLst>
            <a:ext uri="{FF2B5EF4-FFF2-40B4-BE49-F238E27FC236}">
              <a16:creationId xmlns:a16="http://schemas.microsoft.com/office/drawing/2014/main" id="{75795084-8E74-400B-AE67-2F5CA6B20072}"/>
            </a:ext>
          </a:extLst>
        </xdr:cNvPr>
        <xdr:cNvSpPr/>
      </xdr:nvSpPr>
      <xdr:spPr>
        <a:xfrm>
          <a:off x="3002280" y="8334375"/>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22860</xdr:colOff>
      <xdr:row>5</xdr:row>
      <xdr:rowOff>137160</xdr:rowOff>
    </xdr:from>
    <xdr:to>
      <xdr:col>2</xdr:col>
      <xdr:colOff>203835</xdr:colOff>
      <xdr:row>6</xdr:row>
      <xdr:rowOff>203835</xdr:rowOff>
    </xdr:to>
    <xdr:sp macro="" textlink="">
      <xdr:nvSpPr>
        <xdr:cNvPr id="4" name="右中かっこ 3">
          <a:extLst>
            <a:ext uri="{FF2B5EF4-FFF2-40B4-BE49-F238E27FC236}">
              <a16:creationId xmlns:a16="http://schemas.microsoft.com/office/drawing/2014/main" id="{EAE7BC88-7CA3-49CF-BDFE-B91A5051E69C}"/>
            </a:ext>
          </a:extLst>
        </xdr:cNvPr>
        <xdr:cNvSpPr/>
      </xdr:nvSpPr>
      <xdr:spPr>
        <a:xfrm>
          <a:off x="2910840" y="5242560"/>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436245</xdr:colOff>
      <xdr:row>2</xdr:row>
      <xdr:rowOff>203835</xdr:rowOff>
    </xdr:from>
    <xdr:to>
      <xdr:col>8</xdr:col>
      <xdr:colOff>273819</xdr:colOff>
      <xdr:row>6</xdr:row>
      <xdr:rowOff>146685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6245" y="661035"/>
          <a:ext cx="5202054" cy="857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259080</xdr:colOff>
      <xdr:row>3</xdr:row>
      <xdr:rowOff>57150</xdr:rowOff>
    </xdr:from>
    <xdr:to>
      <xdr:col>4</xdr:col>
      <xdr:colOff>320040</xdr:colOff>
      <xdr:row>15</xdr:row>
      <xdr:rowOff>8164</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9080" y="514350"/>
          <a:ext cx="2743200" cy="26942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240082</xdr:colOff>
      <xdr:row>2</xdr:row>
      <xdr:rowOff>52192</xdr:rowOff>
    </xdr:from>
    <xdr:to>
      <xdr:col>7</xdr:col>
      <xdr:colOff>642358</xdr:colOff>
      <xdr:row>15</xdr:row>
      <xdr:rowOff>146137</xdr:rowOff>
    </xdr:to>
    <xdr:pic>
      <xdr:nvPicPr>
        <xdr:cNvPr id="3" name="図 2">
          <a:extLst>
            <a:ext uri="{FF2B5EF4-FFF2-40B4-BE49-F238E27FC236}">
              <a16:creationId xmlns:a16="http://schemas.microsoft.com/office/drawing/2014/main" id="{988016F0-E7A5-4856-9C0E-44BFADF3977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28644"/>
        <a:stretch/>
      </xdr:blipFill>
      <xdr:spPr>
        <a:xfrm>
          <a:off x="240082" y="511480"/>
          <a:ext cx="5078660" cy="30793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121920</xdr:colOff>
      <xdr:row>2</xdr:row>
      <xdr:rowOff>64770</xdr:rowOff>
    </xdr:from>
    <xdr:to>
      <xdr:col>4</xdr:col>
      <xdr:colOff>342900</xdr:colOff>
      <xdr:row>11</xdr:row>
      <xdr:rowOff>143254</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1920" y="521970"/>
          <a:ext cx="2903220" cy="2135884"/>
        </a:xfrm>
        <a:prstGeom prst="rect">
          <a:avLst/>
        </a:prstGeom>
      </xdr:spPr>
    </xdr:pic>
    <xdr:clientData/>
  </xdr:twoCellAnchor>
  <xdr:twoCellAnchor editAs="oneCell">
    <xdr:from>
      <xdr:col>4</xdr:col>
      <xdr:colOff>541020</xdr:colOff>
      <xdr:row>2</xdr:row>
      <xdr:rowOff>76200</xdr:rowOff>
    </xdr:from>
    <xdr:to>
      <xdr:col>9</xdr:col>
      <xdr:colOff>480060</xdr:colOff>
      <xdr:row>11</xdr:row>
      <xdr:rowOff>134011</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12125" t="16481" r="21935" b="25926"/>
        <a:stretch/>
      </xdr:blipFill>
      <xdr:spPr>
        <a:xfrm>
          <a:off x="3223260" y="533400"/>
          <a:ext cx="3291840" cy="21152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129540</xdr:colOff>
      <xdr:row>2</xdr:row>
      <xdr:rowOff>86484</xdr:rowOff>
    </xdr:from>
    <xdr:to>
      <xdr:col>6</xdr:col>
      <xdr:colOff>137160</xdr:colOff>
      <xdr:row>14</xdr:row>
      <xdr:rowOff>110874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129540" y="543684"/>
          <a:ext cx="4030980" cy="27675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45720</xdr:colOff>
      <xdr:row>1</xdr:row>
      <xdr:rowOff>60960</xdr:rowOff>
    </xdr:from>
    <xdr:to>
      <xdr:col>6</xdr:col>
      <xdr:colOff>563009</xdr:colOff>
      <xdr:row>20</xdr:row>
      <xdr:rowOff>129543</xdr:rowOff>
    </xdr:to>
    <xdr:pic>
      <xdr:nvPicPr>
        <xdr:cNvPr id="5" name="図 4">
          <a:extLst>
            <a:ext uri="{FF2B5EF4-FFF2-40B4-BE49-F238E27FC236}">
              <a16:creationId xmlns:a16="http://schemas.microsoft.com/office/drawing/2014/main" id="{57B363A9-0E95-5E5D-B811-1CCA2CF458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37" r="14663"/>
        <a:stretch/>
      </xdr:blipFill>
      <xdr:spPr>
        <a:xfrm rot="5400000">
          <a:off x="110053" y="225227"/>
          <a:ext cx="4411983" cy="454064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53340</xdr:rowOff>
    </xdr:from>
    <xdr:to>
      <xdr:col>9</xdr:col>
      <xdr:colOff>3919</xdr:colOff>
      <xdr:row>16</xdr:row>
      <xdr:rowOff>76200</xdr:rowOff>
    </xdr:to>
    <xdr:pic>
      <xdr:nvPicPr>
        <xdr:cNvPr id="3" name="図 2">
          <a:extLst>
            <a:ext uri="{FF2B5EF4-FFF2-40B4-BE49-F238E27FC236}">
              <a16:creationId xmlns:a16="http://schemas.microsoft.com/office/drawing/2014/main" id="{A1963205-184D-52D9-1544-7243C8BC3C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470" b="16116"/>
        <a:stretch/>
      </xdr:blipFill>
      <xdr:spPr>
        <a:xfrm>
          <a:off x="0" y="510540"/>
          <a:ext cx="6038959" cy="3223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3</xdr:col>
      <xdr:colOff>276225</xdr:colOff>
      <xdr:row>9</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2</xdr:row>
      <xdr:rowOff>0</xdr:rowOff>
    </xdr:from>
    <xdr:to>
      <xdr:col>6</xdr:col>
      <xdr:colOff>668655</xdr:colOff>
      <xdr:row>14</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9</xdr:row>
      <xdr:rowOff>152401</xdr:rowOff>
    </xdr:from>
    <xdr:to>
      <xdr:col>3</xdr:col>
      <xdr:colOff>257175</xdr:colOff>
      <xdr:row>16</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17</xdr:row>
      <xdr:rowOff>66675</xdr:rowOff>
    </xdr:from>
    <xdr:to>
      <xdr:col>3</xdr:col>
      <xdr:colOff>247650</xdr:colOff>
      <xdr:row>24</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15</xdr:row>
      <xdr:rowOff>6846</xdr:rowOff>
    </xdr:from>
    <xdr:to>
      <xdr:col>7</xdr:col>
      <xdr:colOff>16367</xdr:colOff>
      <xdr:row>21</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279400</xdr:colOff>
      <xdr:row>3</xdr:row>
      <xdr:rowOff>8466</xdr:rowOff>
    </xdr:from>
    <xdr:to>
      <xdr:col>9</xdr:col>
      <xdr:colOff>202438</xdr:colOff>
      <xdr:row>37</xdr:row>
      <xdr:rowOff>36025</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9400" y="694266"/>
          <a:ext cx="5959771" cy="77999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1</xdr:row>
      <xdr:rowOff>95250</xdr:rowOff>
    </xdr:from>
    <xdr:to>
      <xdr:col>4</xdr:col>
      <xdr:colOff>609600</xdr:colOff>
      <xdr:row>11</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4</xdr:col>
      <xdr:colOff>603250</xdr:colOff>
      <xdr:row>1</xdr:row>
      <xdr:rowOff>22225</xdr:rowOff>
    </xdr:from>
    <xdr:to>
      <xdr:col>8</xdr:col>
      <xdr:colOff>508000</xdr:colOff>
      <xdr:row>10</xdr:row>
      <xdr:rowOff>136525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295650" y="250825"/>
          <a:ext cx="2597150" cy="2171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103654</xdr:colOff>
      <xdr:row>2</xdr:row>
      <xdr:rowOff>28015</xdr:rowOff>
    </xdr:from>
    <xdr:to>
      <xdr:col>6</xdr:col>
      <xdr:colOff>537882</xdr:colOff>
      <xdr:row>16</xdr:row>
      <xdr:rowOff>26041</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54" y="476250"/>
          <a:ext cx="4468346" cy="3214114"/>
        </a:xfrm>
        <a:prstGeom prst="rect">
          <a:avLst/>
        </a:prstGeom>
      </xdr:spPr>
    </xdr:pic>
    <xdr:clientData/>
  </xdr:twoCellAnchor>
  <xdr:twoCellAnchor editAs="oneCell">
    <xdr:from>
      <xdr:col>7</xdr:col>
      <xdr:colOff>54630</xdr:colOff>
      <xdr:row>2</xdr:row>
      <xdr:rowOff>23142</xdr:rowOff>
    </xdr:from>
    <xdr:to>
      <xdr:col>12</xdr:col>
      <xdr:colOff>336178</xdr:colOff>
      <xdr:row>15</xdr:row>
      <xdr:rowOff>199143</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4998771" y="233707"/>
          <a:ext cx="3167972" cy="3643312"/>
        </a:xfrm>
        <a:prstGeom prst="rect">
          <a:avLst/>
        </a:prstGeom>
      </xdr:spPr>
    </xdr:pic>
    <xdr:clientData/>
  </xdr:twoCellAnchor>
  <xdr:twoCellAnchor editAs="oneCell">
    <xdr:from>
      <xdr:col>0</xdr:col>
      <xdr:colOff>103656</xdr:colOff>
      <xdr:row>17</xdr:row>
      <xdr:rowOff>51490</xdr:rowOff>
    </xdr:from>
    <xdr:to>
      <xdr:col>6</xdr:col>
      <xdr:colOff>560294</xdr:colOff>
      <xdr:row>31</xdr:row>
      <xdr:rowOff>148478</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656" y="3939931"/>
          <a:ext cx="4490756" cy="3234635"/>
        </a:xfrm>
        <a:prstGeom prst="rect">
          <a:avLst/>
        </a:prstGeom>
      </xdr:spPr>
    </xdr:pic>
    <xdr:clientData/>
  </xdr:twoCellAnchor>
  <xdr:twoCellAnchor editAs="oneCell">
    <xdr:from>
      <xdr:col>7</xdr:col>
      <xdr:colOff>78440</xdr:colOff>
      <xdr:row>17</xdr:row>
      <xdr:rowOff>63877</xdr:rowOff>
    </xdr:from>
    <xdr:to>
      <xdr:col>12</xdr:col>
      <xdr:colOff>119208</xdr:colOff>
      <xdr:row>29</xdr:row>
      <xdr:rowOff>182095</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5082362" y="3654867"/>
          <a:ext cx="2807630" cy="3402532"/>
        </a:xfrm>
        <a:prstGeom prst="rect">
          <a:avLst/>
        </a:prstGeom>
      </xdr:spPr>
    </xdr:pic>
    <xdr:clientData/>
  </xdr:twoCellAnchor>
  <xdr:twoCellAnchor editAs="oneCell">
    <xdr:from>
      <xdr:col>0</xdr:col>
      <xdr:colOff>98043</xdr:colOff>
      <xdr:row>33</xdr:row>
      <xdr:rowOff>33622</xdr:rowOff>
    </xdr:from>
    <xdr:to>
      <xdr:col>5</xdr:col>
      <xdr:colOff>61632</xdr:colOff>
      <xdr:row>43</xdr:row>
      <xdr:rowOff>187264</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563310" y="7042679"/>
          <a:ext cx="2394819" cy="33253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129540</xdr:colOff>
      <xdr:row>2</xdr:row>
      <xdr:rowOff>83823</xdr:rowOff>
    </xdr:from>
    <xdr:to>
      <xdr:col>8</xdr:col>
      <xdr:colOff>121922</xdr:colOff>
      <xdr:row>13</xdr:row>
      <xdr:rowOff>205741</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34256" t="-5923" r="25836"/>
        <a:stretch/>
      </xdr:blipFill>
      <xdr:spPr>
        <a:xfrm rot="5400000">
          <a:off x="1489712" y="-819149"/>
          <a:ext cx="2636518" cy="5356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xdr:colOff>
      <xdr:row>1</xdr:row>
      <xdr:rowOff>0</xdr:rowOff>
    </xdr:from>
    <xdr:to>
      <xdr:col>8</xdr:col>
      <xdr:colOff>30942</xdr:colOff>
      <xdr:row>31</xdr:row>
      <xdr:rowOff>122525</xdr:rowOff>
    </xdr:to>
    <xdr:pic>
      <xdr:nvPicPr>
        <xdr:cNvPr id="2" name="図 1">
          <a:extLst>
            <a:ext uri="{FF2B5EF4-FFF2-40B4-BE49-F238E27FC236}">
              <a16:creationId xmlns:a16="http://schemas.microsoft.com/office/drawing/2014/main" id="{6EC9B54A-2FEB-1E5B-D1B1-EFC91304C02D}"/>
            </a:ext>
          </a:extLst>
        </xdr:cNvPr>
        <xdr:cNvPicPr>
          <a:picLocks noChangeAspect="1"/>
        </xdr:cNvPicPr>
      </xdr:nvPicPr>
      <xdr:blipFill>
        <a:blip xmlns:r="http://schemas.openxmlformats.org/officeDocument/2006/relationships" r:embed="rId1"/>
        <a:stretch>
          <a:fillRect/>
        </a:stretch>
      </xdr:blipFill>
      <xdr:spPr>
        <a:xfrm>
          <a:off x="60960" y="320040"/>
          <a:ext cx="5334462" cy="698052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northsails.co.jp/470-sail-catalo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info@okumuraboat.co.jp"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K112"/>
  <sheetViews>
    <sheetView tabSelected="1" zoomScale="70" zoomScaleNormal="70" zoomScaleSheetLayoutView="40" workbookViewId="0">
      <selection activeCell="G40" sqref="G40"/>
    </sheetView>
  </sheetViews>
  <sheetFormatPr defaultColWidth="9" defaultRowHeight="19.2" x14ac:dyDescent="0.45"/>
  <cols>
    <col min="1" max="1" width="9" style="15"/>
    <col min="2" max="2" width="29.796875" style="15" customWidth="1"/>
    <col min="3" max="3" width="47.8984375" style="15" customWidth="1"/>
    <col min="4" max="4" width="47" style="15" customWidth="1"/>
    <col min="5" max="5" width="63.19921875" style="15" customWidth="1"/>
    <col min="6" max="6" width="11.5" style="174" customWidth="1"/>
    <col min="7" max="7" width="11.3984375" style="155" bestFit="1" customWidth="1"/>
    <col min="8" max="8" width="11.69921875" style="14" customWidth="1"/>
    <col min="9" max="9" width="23.59765625" style="174" customWidth="1"/>
    <col min="10" max="16384" width="9" style="15"/>
  </cols>
  <sheetData>
    <row r="1" spans="1:11" ht="34.200000000000003" customHeight="1" x14ac:dyDescent="0.45">
      <c r="A1" s="172"/>
      <c r="B1" s="90" t="s">
        <v>311</v>
      </c>
      <c r="C1" s="31"/>
      <c r="D1" s="31"/>
      <c r="E1" s="31"/>
      <c r="H1" s="32"/>
      <c r="I1" s="174">
        <v>2026</v>
      </c>
      <c r="J1" s="31"/>
      <c r="K1" s="31"/>
    </row>
    <row r="2" spans="1:11" ht="25.2" customHeight="1" x14ac:dyDescent="0.45">
      <c r="A2" s="31"/>
      <c r="B2" s="239" t="s">
        <v>31</v>
      </c>
      <c r="C2" s="237"/>
      <c r="D2" s="267" t="s">
        <v>33</v>
      </c>
      <c r="E2" s="33"/>
      <c r="H2" s="32"/>
      <c r="J2" s="31"/>
      <c r="K2" s="31"/>
    </row>
    <row r="3" spans="1:11" ht="25.2" customHeight="1" x14ac:dyDescent="0.45">
      <c r="A3" s="31"/>
      <c r="B3" s="240" t="s">
        <v>32</v>
      </c>
      <c r="C3" s="238"/>
      <c r="D3" s="268"/>
      <c r="E3" s="33"/>
      <c r="H3" s="32"/>
      <c r="J3" s="31"/>
      <c r="K3" s="31"/>
    </row>
    <row r="4" spans="1:11" ht="29.4" customHeight="1" x14ac:dyDescent="0.45">
      <c r="A4" s="31"/>
      <c r="B4" s="285" t="s">
        <v>34</v>
      </c>
      <c r="C4" s="286"/>
      <c r="D4" s="287"/>
      <c r="E4" s="33"/>
      <c r="H4" s="32"/>
      <c r="J4" s="31"/>
      <c r="K4" s="31"/>
    </row>
    <row r="5" spans="1:11" ht="29.4" customHeight="1" x14ac:dyDescent="0.45">
      <c r="A5" s="31"/>
      <c r="B5" s="285" t="s">
        <v>35</v>
      </c>
      <c r="C5" s="286"/>
      <c r="D5" s="241" t="s">
        <v>36</v>
      </c>
      <c r="E5" s="33"/>
      <c r="H5" s="32"/>
      <c r="J5" s="31"/>
      <c r="K5" s="31"/>
    </row>
    <row r="6" spans="1:11" ht="30.6" customHeight="1" x14ac:dyDescent="0.45">
      <c r="A6" s="31"/>
      <c r="B6" s="288" t="s">
        <v>310</v>
      </c>
      <c r="C6" s="289"/>
      <c r="D6" s="242" t="s">
        <v>37</v>
      </c>
      <c r="E6" s="33"/>
      <c r="H6" s="32"/>
      <c r="J6" s="31"/>
      <c r="K6" s="31"/>
    </row>
    <row r="7" spans="1:11" ht="25.2" customHeight="1" x14ac:dyDescent="0.45">
      <c r="A7" s="31"/>
      <c r="B7" s="31"/>
      <c r="C7" s="31"/>
      <c r="D7" s="31"/>
      <c r="E7" s="31"/>
      <c r="H7" s="32"/>
      <c r="J7" s="31"/>
      <c r="K7" s="31"/>
    </row>
    <row r="8" spans="1:11" ht="25.2" customHeight="1" thickBot="1" x14ac:dyDescent="0.5">
      <c r="A8" s="31"/>
      <c r="B8" s="31"/>
      <c r="C8" s="31"/>
      <c r="D8" s="31"/>
      <c r="E8" s="31"/>
      <c r="H8" s="32"/>
      <c r="J8" s="31"/>
      <c r="K8" s="31"/>
    </row>
    <row r="9" spans="1:11" ht="25.2" customHeight="1" thickBot="1" x14ac:dyDescent="0.5">
      <c r="A9" s="31"/>
      <c r="B9" s="290" t="s">
        <v>38</v>
      </c>
      <c r="C9" s="291"/>
      <c r="D9" s="291"/>
      <c r="E9" s="291"/>
      <c r="F9" s="291"/>
      <c r="G9" s="291"/>
      <c r="H9" s="291"/>
      <c r="I9" s="292"/>
      <c r="J9" s="31"/>
      <c r="K9" s="31"/>
    </row>
    <row r="10" spans="1:11" ht="25.2" customHeight="1" thickBot="1" x14ac:dyDescent="0.5">
      <c r="A10" s="31"/>
      <c r="B10" s="34" t="s">
        <v>39</v>
      </c>
      <c r="C10" s="35" t="s">
        <v>40</v>
      </c>
      <c r="D10" s="36" t="s">
        <v>237</v>
      </c>
      <c r="E10" s="35" t="s">
        <v>41</v>
      </c>
      <c r="F10" s="37" t="s">
        <v>170</v>
      </c>
      <c r="G10" s="173" t="s">
        <v>209</v>
      </c>
      <c r="H10" s="38" t="s">
        <v>42</v>
      </c>
      <c r="I10" s="190"/>
      <c r="J10" s="31"/>
      <c r="K10" s="31"/>
    </row>
    <row r="11" spans="1:11" ht="25.2" customHeight="1" thickTop="1" thickBot="1" x14ac:dyDescent="0.5">
      <c r="A11" s="31"/>
      <c r="B11" s="250" t="s">
        <v>236</v>
      </c>
      <c r="C11" s="247" t="s">
        <v>244</v>
      </c>
      <c r="D11" s="249" t="s">
        <v>238</v>
      </c>
      <c r="E11" s="35" t="s">
        <v>248</v>
      </c>
      <c r="F11" s="175">
        <v>60</v>
      </c>
      <c r="G11" s="156">
        <v>63000</v>
      </c>
      <c r="H11" s="207"/>
      <c r="I11" s="191">
        <f t="shared" ref="I11:I53" si="0">G11*H11</f>
        <v>0</v>
      </c>
      <c r="J11" s="31"/>
      <c r="K11" s="31"/>
    </row>
    <row r="12" spans="1:11" ht="43.2" customHeight="1" thickTop="1" thickBot="1" x14ac:dyDescent="0.5">
      <c r="A12" s="31"/>
      <c r="B12" s="252"/>
      <c r="C12" s="248"/>
      <c r="D12" s="248"/>
      <c r="E12" s="42" t="s">
        <v>364</v>
      </c>
      <c r="F12" s="175">
        <v>61</v>
      </c>
      <c r="G12" s="156">
        <v>88000</v>
      </c>
      <c r="H12" s="207"/>
      <c r="I12" s="191">
        <f t="shared" si="0"/>
        <v>0</v>
      </c>
      <c r="J12" s="31"/>
      <c r="K12" s="31"/>
    </row>
    <row r="13" spans="1:11" ht="25.2" customHeight="1" thickTop="1" thickBot="1" x14ac:dyDescent="0.5">
      <c r="A13" s="31"/>
      <c r="B13" s="250" t="s">
        <v>46</v>
      </c>
      <c r="C13" s="35" t="s">
        <v>240</v>
      </c>
      <c r="D13" s="39" t="s">
        <v>239</v>
      </c>
      <c r="E13" s="31" t="s">
        <v>242</v>
      </c>
      <c r="F13" s="176">
        <v>62</v>
      </c>
      <c r="G13" s="157">
        <v>38000</v>
      </c>
      <c r="H13" s="191"/>
      <c r="I13" s="191">
        <f t="shared" si="0"/>
        <v>0</v>
      </c>
      <c r="J13" s="31"/>
      <c r="K13" s="31"/>
    </row>
    <row r="14" spans="1:11" ht="73.2" customHeight="1" thickTop="1" thickBot="1" x14ac:dyDescent="0.5">
      <c r="A14" s="31"/>
      <c r="B14" s="251"/>
      <c r="C14" s="35" t="s">
        <v>47</v>
      </c>
      <c r="D14" s="91" t="s">
        <v>247</v>
      </c>
      <c r="E14" s="243" t="s">
        <v>367</v>
      </c>
      <c r="F14" s="176">
        <v>2</v>
      </c>
      <c r="G14" s="157">
        <v>50000</v>
      </c>
      <c r="H14" s="191"/>
      <c r="I14" s="191">
        <f t="shared" si="0"/>
        <v>0</v>
      </c>
      <c r="J14" s="31"/>
      <c r="K14" s="31"/>
    </row>
    <row r="15" spans="1:11" ht="28.2" customHeight="1" thickTop="1" thickBot="1" x14ac:dyDescent="0.5">
      <c r="A15" s="31"/>
      <c r="B15" s="252"/>
      <c r="C15" s="293" t="s">
        <v>374</v>
      </c>
      <c r="D15" s="257"/>
      <c r="E15" s="258"/>
      <c r="F15" s="176"/>
      <c r="G15" s="157"/>
      <c r="H15" s="191"/>
      <c r="I15" s="191"/>
      <c r="J15" s="31"/>
      <c r="K15" s="31"/>
    </row>
    <row r="16" spans="1:11" ht="46.2" customHeight="1" thickTop="1" thickBot="1" x14ac:dyDescent="0.5">
      <c r="A16" s="31"/>
      <c r="B16" s="284" t="s">
        <v>49</v>
      </c>
      <c r="C16" s="154" t="s">
        <v>50</v>
      </c>
      <c r="D16" s="244" t="s">
        <v>51</v>
      </c>
      <c r="E16" s="153" t="s">
        <v>272</v>
      </c>
      <c r="F16" s="176">
        <v>3</v>
      </c>
      <c r="G16" s="157">
        <v>20000</v>
      </c>
      <c r="H16" s="191"/>
      <c r="I16" s="191">
        <f>G16*H16</f>
        <v>0</v>
      </c>
      <c r="J16" s="31"/>
      <c r="K16" s="31"/>
    </row>
    <row r="17" spans="1:11" ht="25.2" customHeight="1" thickTop="1" thickBot="1" x14ac:dyDescent="0.5">
      <c r="A17" s="31"/>
      <c r="B17" s="284"/>
      <c r="C17" s="262" t="s">
        <v>52</v>
      </c>
      <c r="D17" s="259" t="s">
        <v>167</v>
      </c>
      <c r="E17" s="77" t="s">
        <v>53</v>
      </c>
      <c r="F17" s="176">
        <v>4</v>
      </c>
      <c r="G17" s="157">
        <v>50000</v>
      </c>
      <c r="H17" s="191"/>
      <c r="I17" s="191">
        <f t="shared" si="0"/>
        <v>0</v>
      </c>
      <c r="J17" s="31"/>
      <c r="K17" s="31"/>
    </row>
    <row r="18" spans="1:11" ht="25.2" customHeight="1" thickTop="1" thickBot="1" x14ac:dyDescent="0.5">
      <c r="A18" s="31"/>
      <c r="B18" s="284"/>
      <c r="C18" s="263"/>
      <c r="D18" s="260"/>
      <c r="E18" s="77" t="s">
        <v>54</v>
      </c>
      <c r="F18" s="176">
        <v>5</v>
      </c>
      <c r="G18" s="157">
        <v>100000</v>
      </c>
      <c r="H18" s="191"/>
      <c r="I18" s="191">
        <f t="shared" si="0"/>
        <v>0</v>
      </c>
      <c r="J18" s="31"/>
      <c r="K18" s="31"/>
    </row>
    <row r="19" spans="1:11" ht="25.2" customHeight="1" thickTop="1" thickBot="1" x14ac:dyDescent="0.5">
      <c r="A19" s="31"/>
      <c r="B19" s="250" t="s">
        <v>241</v>
      </c>
      <c r="C19" s="88" t="s">
        <v>368</v>
      </c>
      <c r="D19" s="89" t="s">
        <v>370</v>
      </c>
      <c r="E19" s="31" t="s">
        <v>371</v>
      </c>
      <c r="F19" s="176">
        <v>63</v>
      </c>
      <c r="G19" s="157">
        <v>28000</v>
      </c>
      <c r="H19" s="191"/>
      <c r="I19" s="191">
        <f t="shared" si="0"/>
        <v>0</v>
      </c>
      <c r="J19" s="31"/>
      <c r="K19" s="31"/>
    </row>
    <row r="20" spans="1:11" ht="25.2" customHeight="1" thickTop="1" thickBot="1" x14ac:dyDescent="0.5">
      <c r="A20" s="31"/>
      <c r="B20" s="251"/>
      <c r="C20" s="88" t="s">
        <v>369</v>
      </c>
      <c r="D20" s="39" t="s">
        <v>57</v>
      </c>
      <c r="E20" s="78" t="s">
        <v>48</v>
      </c>
      <c r="F20" s="176">
        <v>6</v>
      </c>
      <c r="G20" s="157">
        <v>33000</v>
      </c>
      <c r="H20" s="191"/>
      <c r="I20" s="191">
        <f t="shared" si="0"/>
        <v>0</v>
      </c>
      <c r="J20" s="31"/>
      <c r="K20" s="31"/>
    </row>
    <row r="21" spans="1:11" ht="25.2" customHeight="1" thickTop="1" thickBot="1" x14ac:dyDescent="0.5">
      <c r="A21" s="31"/>
      <c r="B21" s="252"/>
      <c r="C21" s="256" t="s">
        <v>375</v>
      </c>
      <c r="D21" s="257"/>
      <c r="E21" s="258"/>
      <c r="F21" s="176"/>
      <c r="G21" s="157"/>
      <c r="H21" s="191"/>
      <c r="I21" s="191"/>
      <c r="J21" s="31"/>
      <c r="K21" s="31"/>
    </row>
    <row r="22" spans="1:11" ht="25.2" customHeight="1" thickTop="1" thickBot="1" x14ac:dyDescent="0.5">
      <c r="A22" s="31"/>
      <c r="B22" s="250" t="s">
        <v>58</v>
      </c>
      <c r="C22" s="40" t="s">
        <v>59</v>
      </c>
      <c r="D22" s="41" t="s">
        <v>60</v>
      </c>
      <c r="E22" s="77" t="s">
        <v>61</v>
      </c>
      <c r="F22" s="176">
        <v>7</v>
      </c>
      <c r="G22" s="157">
        <v>27000</v>
      </c>
      <c r="H22" s="191"/>
      <c r="I22" s="191">
        <f t="shared" si="0"/>
        <v>0</v>
      </c>
      <c r="J22" s="31"/>
      <c r="K22" s="31"/>
    </row>
    <row r="23" spans="1:11" ht="25.2" customHeight="1" thickTop="1" thickBot="1" x14ac:dyDescent="0.5">
      <c r="A23" s="31"/>
      <c r="B23" s="271"/>
      <c r="C23" s="262" t="s">
        <v>62</v>
      </c>
      <c r="D23" s="259" t="s">
        <v>63</v>
      </c>
      <c r="E23" s="171" t="s">
        <v>64</v>
      </c>
      <c r="F23" s="176">
        <v>8</v>
      </c>
      <c r="G23" s="157">
        <v>92000</v>
      </c>
      <c r="H23" s="191"/>
      <c r="I23" s="191">
        <f t="shared" si="0"/>
        <v>0</v>
      </c>
      <c r="J23" s="31"/>
      <c r="K23" s="31"/>
    </row>
    <row r="24" spans="1:11" ht="25.2" customHeight="1" thickTop="1" thickBot="1" x14ac:dyDescent="0.5">
      <c r="A24" s="31"/>
      <c r="B24" s="261"/>
      <c r="C24" s="263"/>
      <c r="D24" s="260"/>
      <c r="E24" s="171" t="s">
        <v>65</v>
      </c>
      <c r="F24" s="176">
        <v>9</v>
      </c>
      <c r="G24" s="157">
        <v>95000</v>
      </c>
      <c r="H24" s="191"/>
      <c r="I24" s="191">
        <f t="shared" si="0"/>
        <v>0</v>
      </c>
      <c r="J24" s="31"/>
      <c r="K24" s="31"/>
    </row>
    <row r="25" spans="1:11" ht="25.2" customHeight="1" thickTop="1" thickBot="1" x14ac:dyDescent="0.5">
      <c r="A25" s="31"/>
      <c r="B25" s="250" t="s">
        <v>66</v>
      </c>
      <c r="C25" s="42" t="s">
        <v>67</v>
      </c>
      <c r="D25" s="43" t="s">
        <v>68</v>
      </c>
      <c r="E25" s="77" t="s">
        <v>69</v>
      </c>
      <c r="F25" s="176">
        <v>10</v>
      </c>
      <c r="G25" s="157">
        <v>68000</v>
      </c>
      <c r="H25" s="191"/>
      <c r="I25" s="191">
        <f t="shared" si="0"/>
        <v>0</v>
      </c>
      <c r="J25" s="31"/>
      <c r="K25" s="31"/>
    </row>
    <row r="26" spans="1:11" ht="25.2" customHeight="1" thickTop="1" thickBot="1" x14ac:dyDescent="0.5">
      <c r="A26" s="31"/>
      <c r="B26" s="261"/>
      <c r="C26" s="42" t="s">
        <v>70</v>
      </c>
      <c r="D26" s="43" t="s">
        <v>71</v>
      </c>
      <c r="E26" s="77" t="s">
        <v>72</v>
      </c>
      <c r="F26" s="176">
        <v>11</v>
      </c>
      <c r="G26" s="158">
        <v>12000</v>
      </c>
      <c r="H26" s="191"/>
      <c r="I26" s="191">
        <f t="shared" si="0"/>
        <v>0</v>
      </c>
      <c r="J26" s="44"/>
      <c r="K26" s="31"/>
    </row>
    <row r="27" spans="1:11" ht="25.2" customHeight="1" thickTop="1" thickBot="1" x14ac:dyDescent="0.5">
      <c r="A27" s="31"/>
      <c r="B27" s="250" t="s">
        <v>73</v>
      </c>
      <c r="C27" s="262" t="s">
        <v>74</v>
      </c>
      <c r="D27" s="259" t="s">
        <v>75</v>
      </c>
      <c r="E27" s="77" t="s">
        <v>54</v>
      </c>
      <c r="F27" s="176">
        <v>12</v>
      </c>
      <c r="G27" s="157">
        <v>80000</v>
      </c>
      <c r="H27" s="191"/>
      <c r="I27" s="191">
        <f t="shared" si="0"/>
        <v>0</v>
      </c>
      <c r="J27" s="31"/>
      <c r="K27" s="31"/>
    </row>
    <row r="28" spans="1:11" ht="25.2" customHeight="1" thickTop="1" thickBot="1" x14ac:dyDescent="0.5">
      <c r="A28" s="31"/>
      <c r="B28" s="261"/>
      <c r="C28" s="263"/>
      <c r="D28" s="260"/>
      <c r="E28" s="77" t="s">
        <v>76</v>
      </c>
      <c r="F28" s="176">
        <v>13</v>
      </c>
      <c r="G28" s="157">
        <v>35000</v>
      </c>
      <c r="H28" s="191"/>
      <c r="I28" s="191">
        <f t="shared" si="0"/>
        <v>0</v>
      </c>
      <c r="J28" s="31"/>
      <c r="K28" s="31"/>
    </row>
    <row r="29" spans="1:11" ht="25.2" customHeight="1" thickTop="1" thickBot="1" x14ac:dyDescent="0.5">
      <c r="A29" s="31"/>
      <c r="B29" s="34" t="s">
        <v>77</v>
      </c>
      <c r="C29" s="35" t="s">
        <v>78</v>
      </c>
      <c r="D29" s="36" t="s">
        <v>75</v>
      </c>
      <c r="E29" s="77" t="s">
        <v>79</v>
      </c>
      <c r="F29" s="176">
        <v>14</v>
      </c>
      <c r="G29" s="157">
        <v>28000</v>
      </c>
      <c r="H29" s="191"/>
      <c r="I29" s="191">
        <f t="shared" si="0"/>
        <v>0</v>
      </c>
      <c r="J29" s="31"/>
      <c r="K29" s="31"/>
    </row>
    <row r="30" spans="1:11" ht="25.2" customHeight="1" thickTop="1" thickBot="1" x14ac:dyDescent="0.5">
      <c r="A30" s="31"/>
      <c r="B30" s="75" t="s">
        <v>211</v>
      </c>
      <c r="C30" s="45" t="s">
        <v>210</v>
      </c>
      <c r="D30" s="76" t="s">
        <v>212</v>
      </c>
      <c r="E30" s="79" t="s">
        <v>213</v>
      </c>
      <c r="F30" s="176">
        <v>15</v>
      </c>
      <c r="G30" s="157">
        <v>27000</v>
      </c>
      <c r="H30" s="191"/>
      <c r="I30" s="191">
        <f t="shared" si="0"/>
        <v>0</v>
      </c>
      <c r="J30" s="31"/>
      <c r="K30" s="31"/>
    </row>
    <row r="31" spans="1:11" ht="25.2" customHeight="1" thickTop="1" thickBot="1" x14ac:dyDescent="0.5">
      <c r="A31" s="31"/>
      <c r="B31" s="75" t="s">
        <v>80</v>
      </c>
      <c r="C31" s="45" t="s">
        <v>80</v>
      </c>
      <c r="D31" s="76" t="s">
        <v>81</v>
      </c>
      <c r="E31" s="77" t="s">
        <v>82</v>
      </c>
      <c r="F31" s="176">
        <v>16</v>
      </c>
      <c r="G31" s="157">
        <v>50000</v>
      </c>
      <c r="H31" s="191"/>
      <c r="I31" s="191">
        <f t="shared" si="0"/>
        <v>0</v>
      </c>
      <c r="J31" s="31"/>
      <c r="K31" s="31"/>
    </row>
    <row r="32" spans="1:11" ht="47.4" customHeight="1" thickTop="1" thickBot="1" x14ac:dyDescent="0.5">
      <c r="A32" s="31"/>
      <c r="B32" s="34" t="s">
        <v>83</v>
      </c>
      <c r="C32" s="45" t="s">
        <v>84</v>
      </c>
      <c r="D32" s="46" t="s">
        <v>201</v>
      </c>
      <c r="E32" s="80" t="s">
        <v>333</v>
      </c>
      <c r="F32" s="176">
        <v>17</v>
      </c>
      <c r="G32" s="157">
        <v>35000</v>
      </c>
      <c r="H32" s="191"/>
      <c r="I32" s="191">
        <f t="shared" si="0"/>
        <v>0</v>
      </c>
      <c r="J32" s="31"/>
      <c r="K32" s="31"/>
    </row>
    <row r="33" spans="1:11" ht="25.2" customHeight="1" thickTop="1" thickBot="1" x14ac:dyDescent="0.5">
      <c r="A33" s="31"/>
      <c r="B33" s="34" t="s">
        <v>85</v>
      </c>
      <c r="C33" s="35" t="s">
        <v>86</v>
      </c>
      <c r="D33" s="36" t="s">
        <v>87</v>
      </c>
      <c r="E33" s="77" t="s">
        <v>88</v>
      </c>
      <c r="F33" s="176">
        <v>18</v>
      </c>
      <c r="G33" s="157">
        <v>15000</v>
      </c>
      <c r="H33" s="191"/>
      <c r="I33" s="191">
        <f t="shared" si="0"/>
        <v>0</v>
      </c>
      <c r="J33" s="31"/>
      <c r="K33" s="31"/>
    </row>
    <row r="34" spans="1:11" ht="25.2" customHeight="1" thickTop="1" thickBot="1" x14ac:dyDescent="0.5">
      <c r="A34" s="31"/>
      <c r="B34" s="250" t="s">
        <v>89</v>
      </c>
      <c r="C34" s="247" t="s">
        <v>89</v>
      </c>
      <c r="D34" s="249" t="s">
        <v>90</v>
      </c>
      <c r="E34" s="35" t="s">
        <v>91</v>
      </c>
      <c r="F34" s="176">
        <v>19</v>
      </c>
      <c r="G34" s="157">
        <v>10000</v>
      </c>
      <c r="H34" s="191"/>
      <c r="I34" s="191">
        <f t="shared" si="0"/>
        <v>0</v>
      </c>
      <c r="J34" s="31"/>
      <c r="K34" s="31"/>
    </row>
    <row r="35" spans="1:11" ht="25.2" customHeight="1" thickTop="1" thickBot="1" x14ac:dyDescent="0.5">
      <c r="A35" s="31" t="s">
        <v>317</v>
      </c>
      <c r="B35" s="251"/>
      <c r="C35" s="248"/>
      <c r="D35" s="248"/>
      <c r="E35" s="35" t="s">
        <v>372</v>
      </c>
      <c r="F35" s="176">
        <v>73</v>
      </c>
      <c r="G35" s="157">
        <v>16000</v>
      </c>
      <c r="H35" s="191"/>
      <c r="I35" s="191">
        <f t="shared" si="0"/>
        <v>0</v>
      </c>
      <c r="J35" s="31"/>
      <c r="K35" s="31"/>
    </row>
    <row r="36" spans="1:11" ht="25.2" customHeight="1" thickTop="1" thickBot="1" x14ac:dyDescent="0.5">
      <c r="A36" s="31"/>
      <c r="B36" s="252"/>
      <c r="C36" s="253" t="s">
        <v>376</v>
      </c>
      <c r="D36" s="254"/>
      <c r="E36" s="255"/>
      <c r="F36" s="176"/>
      <c r="G36" s="157"/>
      <c r="H36" s="191"/>
      <c r="I36" s="191"/>
      <c r="J36" s="31"/>
      <c r="K36" s="31"/>
    </row>
    <row r="37" spans="1:11" ht="25.2" customHeight="1" thickTop="1" thickBot="1" x14ac:dyDescent="0.5">
      <c r="A37" s="31"/>
      <c r="B37" s="34" t="s">
        <v>92</v>
      </c>
      <c r="C37" s="40" t="s">
        <v>93</v>
      </c>
      <c r="D37" s="41" t="s">
        <v>94</v>
      </c>
      <c r="E37" s="77" t="s">
        <v>95</v>
      </c>
      <c r="F37" s="176">
        <v>20</v>
      </c>
      <c r="G37" s="157">
        <v>63000</v>
      </c>
      <c r="H37" s="191"/>
      <c r="I37" s="191">
        <f t="shared" si="0"/>
        <v>0</v>
      </c>
      <c r="J37" s="31"/>
      <c r="K37" s="31"/>
    </row>
    <row r="38" spans="1:11" ht="25.2" customHeight="1" thickTop="1" thickBot="1" x14ac:dyDescent="0.5">
      <c r="A38" s="31"/>
      <c r="B38" s="34" t="s">
        <v>96</v>
      </c>
      <c r="C38" s="35" t="s">
        <v>96</v>
      </c>
      <c r="D38" s="36" t="s">
        <v>97</v>
      </c>
      <c r="E38" s="35" t="s">
        <v>98</v>
      </c>
      <c r="F38" s="176">
        <v>21</v>
      </c>
      <c r="G38" s="157">
        <v>15000</v>
      </c>
      <c r="H38" s="191"/>
      <c r="I38" s="191">
        <f t="shared" si="0"/>
        <v>0</v>
      </c>
      <c r="J38" s="31"/>
      <c r="K38" s="31"/>
    </row>
    <row r="39" spans="1:11" ht="25.2" customHeight="1" thickTop="1" thickBot="1" x14ac:dyDescent="0.5">
      <c r="A39" s="31"/>
      <c r="B39" s="250" t="s">
        <v>99</v>
      </c>
      <c r="C39" s="35" t="s">
        <v>99</v>
      </c>
      <c r="D39" s="43" t="s">
        <v>158</v>
      </c>
      <c r="E39" s="77" t="s">
        <v>332</v>
      </c>
      <c r="F39" s="176">
        <v>23</v>
      </c>
      <c r="G39" s="157">
        <v>13510</v>
      </c>
      <c r="H39" s="191"/>
      <c r="I39" s="191">
        <f>G39*H39</f>
        <v>0</v>
      </c>
      <c r="J39" s="31"/>
      <c r="K39" s="31"/>
    </row>
    <row r="40" spans="1:11" ht="25.2" customHeight="1" thickTop="1" thickBot="1" x14ac:dyDescent="0.5">
      <c r="A40" s="31" t="s">
        <v>317</v>
      </c>
      <c r="B40" s="261"/>
      <c r="C40" s="213" t="s">
        <v>334</v>
      </c>
      <c r="D40" s="36" t="s">
        <v>325</v>
      </c>
      <c r="E40" s="35" t="s">
        <v>326</v>
      </c>
      <c r="F40" s="179">
        <v>68</v>
      </c>
      <c r="G40" s="161">
        <v>3000</v>
      </c>
      <c r="H40" s="191"/>
      <c r="I40" s="192">
        <f>G40*H40</f>
        <v>0</v>
      </c>
      <c r="J40" s="50"/>
      <c r="K40" s="31"/>
    </row>
    <row r="41" spans="1:11" ht="25.2" customHeight="1" thickTop="1" thickBot="1" x14ac:dyDescent="0.5">
      <c r="A41" s="31"/>
      <c r="B41" s="34" t="s">
        <v>100</v>
      </c>
      <c r="C41" s="40" t="s">
        <v>100</v>
      </c>
      <c r="D41" s="47" t="s">
        <v>101</v>
      </c>
      <c r="E41" s="77" t="s">
        <v>356</v>
      </c>
      <c r="F41" s="176">
        <v>25</v>
      </c>
      <c r="G41" s="157">
        <v>100000</v>
      </c>
      <c r="H41" s="191"/>
      <c r="I41" s="191">
        <f t="shared" si="0"/>
        <v>0</v>
      </c>
      <c r="J41" s="31"/>
      <c r="K41" s="31"/>
    </row>
    <row r="42" spans="1:11" ht="25.2" customHeight="1" thickTop="1" thickBot="1" x14ac:dyDescent="0.5">
      <c r="A42" s="31"/>
      <c r="B42" s="34" t="s">
        <v>103</v>
      </c>
      <c r="C42" s="35" t="s">
        <v>103</v>
      </c>
      <c r="D42" s="36" t="s">
        <v>51</v>
      </c>
      <c r="E42" s="77" t="s">
        <v>104</v>
      </c>
      <c r="F42" s="176">
        <v>26</v>
      </c>
      <c r="G42" s="157">
        <v>11800</v>
      </c>
      <c r="H42" s="191"/>
      <c r="I42" s="191">
        <f t="shared" si="0"/>
        <v>0</v>
      </c>
      <c r="J42" s="31"/>
      <c r="K42" s="31"/>
    </row>
    <row r="43" spans="1:11" ht="25.2" customHeight="1" thickTop="1" thickBot="1" x14ac:dyDescent="0.5">
      <c r="A43" s="31"/>
      <c r="B43" s="34" t="s">
        <v>105</v>
      </c>
      <c r="C43" s="40" t="s">
        <v>105</v>
      </c>
      <c r="D43" s="41" t="s">
        <v>101</v>
      </c>
      <c r="E43" s="35" t="s">
        <v>102</v>
      </c>
      <c r="F43" s="176">
        <v>27</v>
      </c>
      <c r="G43" s="157">
        <v>35000</v>
      </c>
      <c r="H43" s="191"/>
      <c r="I43" s="191">
        <f t="shared" si="0"/>
        <v>0</v>
      </c>
      <c r="J43" s="31"/>
      <c r="K43" s="31"/>
    </row>
    <row r="44" spans="1:11" ht="25.2" customHeight="1" thickTop="1" thickBot="1" x14ac:dyDescent="0.5">
      <c r="A44" s="31"/>
      <c r="B44" s="271" t="s">
        <v>106</v>
      </c>
      <c r="C44" s="272" t="s">
        <v>106</v>
      </c>
      <c r="D44" s="43" t="s">
        <v>107</v>
      </c>
      <c r="E44" s="77" t="s">
        <v>108</v>
      </c>
      <c r="F44" s="176">
        <v>29</v>
      </c>
      <c r="G44" s="157">
        <v>15000</v>
      </c>
      <c r="H44" s="191"/>
      <c r="I44" s="191">
        <f t="shared" si="0"/>
        <v>0</v>
      </c>
      <c r="J44" s="31"/>
      <c r="K44" s="31"/>
    </row>
    <row r="45" spans="1:11" ht="25.2" customHeight="1" thickTop="1" thickBot="1" x14ac:dyDescent="0.5">
      <c r="A45" s="31"/>
      <c r="B45" s="261"/>
      <c r="C45" s="263"/>
      <c r="D45" s="43" t="s">
        <v>107</v>
      </c>
      <c r="E45" s="77" t="s">
        <v>109</v>
      </c>
      <c r="F45" s="176">
        <v>30</v>
      </c>
      <c r="G45" s="157">
        <v>48000</v>
      </c>
      <c r="H45" s="191"/>
      <c r="I45" s="191">
        <f t="shared" si="0"/>
        <v>0</v>
      </c>
      <c r="J45" s="31"/>
      <c r="K45" s="31"/>
    </row>
    <row r="46" spans="1:11" ht="25.2" customHeight="1" thickTop="1" thickBot="1" x14ac:dyDescent="0.5">
      <c r="A46" s="31"/>
      <c r="B46" s="34" t="s">
        <v>110</v>
      </c>
      <c r="C46" s="35" t="s">
        <v>111</v>
      </c>
      <c r="D46" s="36" t="s">
        <v>112</v>
      </c>
      <c r="E46" s="77" t="s">
        <v>113</v>
      </c>
      <c r="F46" s="176">
        <v>31</v>
      </c>
      <c r="G46" s="157">
        <v>5000</v>
      </c>
      <c r="H46" s="191"/>
      <c r="I46" s="191">
        <f t="shared" si="0"/>
        <v>0</v>
      </c>
      <c r="J46" s="31"/>
      <c r="K46" s="31"/>
    </row>
    <row r="47" spans="1:11" ht="25.2" customHeight="1" thickTop="1" thickBot="1" x14ac:dyDescent="0.5">
      <c r="A47" s="31"/>
      <c r="B47" s="48" t="s">
        <v>190</v>
      </c>
      <c r="C47" s="92" t="s">
        <v>190</v>
      </c>
      <c r="D47" s="49" t="s">
        <v>192</v>
      </c>
      <c r="E47" s="92" t="s">
        <v>191</v>
      </c>
      <c r="F47" s="174">
        <v>54</v>
      </c>
      <c r="G47" s="159">
        <v>60000</v>
      </c>
      <c r="H47" s="191"/>
      <c r="I47" s="192">
        <f t="shared" si="0"/>
        <v>0</v>
      </c>
      <c r="J47" s="31"/>
      <c r="K47" s="31"/>
    </row>
    <row r="48" spans="1:11" ht="25.2" customHeight="1" thickTop="1" thickBot="1" x14ac:dyDescent="0.5">
      <c r="A48" s="31"/>
      <c r="B48" s="75" t="s">
        <v>157</v>
      </c>
      <c r="C48" s="35" t="s">
        <v>202</v>
      </c>
      <c r="D48" s="81" t="s">
        <v>194</v>
      </c>
      <c r="E48" s="35" t="s">
        <v>193</v>
      </c>
      <c r="F48" s="177">
        <v>55</v>
      </c>
      <c r="G48" s="160">
        <v>13000</v>
      </c>
      <c r="H48" s="208"/>
      <c r="I48" s="192">
        <f t="shared" si="0"/>
        <v>0</v>
      </c>
      <c r="J48" s="50"/>
      <c r="K48" s="31"/>
    </row>
    <row r="49" spans="1:11" ht="25.2" customHeight="1" thickTop="1" thickBot="1" x14ac:dyDescent="0.5">
      <c r="A49" s="31"/>
      <c r="B49" s="34" t="s">
        <v>214</v>
      </c>
      <c r="C49" s="154" t="s">
        <v>214</v>
      </c>
      <c r="D49" s="43" t="s">
        <v>215</v>
      </c>
      <c r="E49" s="154" t="s">
        <v>216</v>
      </c>
      <c r="F49" s="178">
        <v>59</v>
      </c>
      <c r="G49" s="160">
        <v>18000</v>
      </c>
      <c r="H49" s="191"/>
      <c r="I49" s="192">
        <f t="shared" si="0"/>
        <v>0</v>
      </c>
      <c r="J49" s="31"/>
      <c r="K49" s="31"/>
    </row>
    <row r="50" spans="1:11" ht="25.2" customHeight="1" thickTop="1" thickBot="1" x14ac:dyDescent="0.5">
      <c r="A50" s="31" t="s">
        <v>317</v>
      </c>
      <c r="B50" s="214" t="s">
        <v>318</v>
      </c>
      <c r="C50" s="215" t="s">
        <v>330</v>
      </c>
      <c r="D50" s="216" t="s">
        <v>51</v>
      </c>
      <c r="E50" s="35" t="s">
        <v>319</v>
      </c>
      <c r="F50" s="179">
        <v>67</v>
      </c>
      <c r="G50" s="161">
        <v>15000</v>
      </c>
      <c r="H50" s="191"/>
      <c r="I50" s="192">
        <f t="shared" si="0"/>
        <v>0</v>
      </c>
      <c r="J50" s="50"/>
      <c r="K50" s="31"/>
    </row>
    <row r="51" spans="1:11" ht="25.2" customHeight="1" thickTop="1" thickBot="1" x14ac:dyDescent="0.5">
      <c r="A51" s="31" t="s">
        <v>317</v>
      </c>
      <c r="B51" s="75" t="s">
        <v>320</v>
      </c>
      <c r="C51" s="217" t="s">
        <v>329</v>
      </c>
      <c r="D51" s="234" t="s">
        <v>321</v>
      </c>
      <c r="E51" s="217" t="s">
        <v>322</v>
      </c>
      <c r="F51" s="178">
        <v>69</v>
      </c>
      <c r="G51" s="159">
        <v>10000</v>
      </c>
      <c r="H51" s="191"/>
      <c r="I51" s="191">
        <f t="shared" si="0"/>
        <v>0</v>
      </c>
      <c r="J51" s="31"/>
      <c r="K51" s="31"/>
    </row>
    <row r="52" spans="1:11" ht="25.2" customHeight="1" thickTop="1" thickBot="1" x14ac:dyDescent="0.5">
      <c r="A52" s="31" t="s">
        <v>317</v>
      </c>
      <c r="B52" s="34" t="s">
        <v>324</v>
      </c>
      <c r="C52" s="35" t="s">
        <v>324</v>
      </c>
      <c r="D52" s="36" t="s">
        <v>51</v>
      </c>
      <c r="E52" s="35" t="s">
        <v>323</v>
      </c>
      <c r="F52" s="178">
        <v>70</v>
      </c>
      <c r="G52" s="159">
        <v>2000</v>
      </c>
      <c r="H52" s="191"/>
      <c r="I52" s="191">
        <f t="shared" si="0"/>
        <v>0</v>
      </c>
      <c r="J52" s="31"/>
      <c r="K52" s="31"/>
    </row>
    <row r="53" spans="1:11" ht="25.2" customHeight="1" thickBot="1" x14ac:dyDescent="0.5">
      <c r="A53" s="51" t="s">
        <v>317</v>
      </c>
      <c r="B53" s="34" t="s">
        <v>360</v>
      </c>
      <c r="C53" s="35" t="s">
        <v>360</v>
      </c>
      <c r="D53" s="36" t="s">
        <v>361</v>
      </c>
      <c r="E53" s="35" t="s">
        <v>362</v>
      </c>
      <c r="F53" s="180">
        <v>72</v>
      </c>
      <c r="G53" s="163">
        <v>5000</v>
      </c>
      <c r="H53" s="235"/>
      <c r="I53" s="210">
        <f t="shared" si="0"/>
        <v>0</v>
      </c>
      <c r="J53" s="31"/>
      <c r="K53" s="31"/>
    </row>
    <row r="54" spans="1:11" ht="25.2" customHeight="1" thickBot="1" x14ac:dyDescent="0.5">
      <c r="A54" s="51"/>
      <c r="B54" s="53"/>
      <c r="C54" s="51"/>
      <c r="D54" s="51"/>
      <c r="E54" s="51"/>
      <c r="H54" s="82"/>
      <c r="I54" s="193"/>
      <c r="J54" s="31"/>
      <c r="K54" s="31"/>
    </row>
    <row r="55" spans="1:11" ht="25.2" customHeight="1" thickBot="1" x14ac:dyDescent="0.5">
      <c r="A55" s="51"/>
      <c r="B55" s="273" t="s">
        <v>114</v>
      </c>
      <c r="C55" s="274"/>
      <c r="D55" s="274"/>
      <c r="E55" s="274"/>
      <c r="F55" s="274"/>
      <c r="G55" s="274"/>
      <c r="H55" s="274"/>
      <c r="I55" s="275"/>
      <c r="J55" s="31"/>
      <c r="K55" s="31"/>
    </row>
    <row r="56" spans="1:11" ht="25.2" customHeight="1" thickBot="1" x14ac:dyDescent="0.5">
      <c r="A56" s="51"/>
      <c r="B56" s="264" t="s">
        <v>115</v>
      </c>
      <c r="C56" s="276"/>
      <c r="D56" s="276"/>
      <c r="E56" s="276"/>
      <c r="F56" s="276"/>
      <c r="G56" s="276"/>
      <c r="H56" s="276"/>
      <c r="I56" s="277"/>
      <c r="J56" s="31"/>
      <c r="K56" s="31"/>
    </row>
    <row r="57" spans="1:11" ht="25.2" customHeight="1" thickBot="1" x14ac:dyDescent="0.5">
      <c r="A57" s="51"/>
      <c r="B57" s="54" t="s">
        <v>205</v>
      </c>
      <c r="C57" s="55"/>
      <c r="D57" s="55"/>
      <c r="E57" s="56"/>
      <c r="F57" s="181">
        <v>33</v>
      </c>
      <c r="G57" s="162">
        <v>87000</v>
      </c>
      <c r="H57" s="207"/>
      <c r="I57" s="194">
        <f>G57*H57</f>
        <v>0</v>
      </c>
      <c r="J57" s="31"/>
      <c r="K57" s="31"/>
    </row>
    <row r="58" spans="1:11" ht="25.2" customHeight="1" thickTop="1" thickBot="1" x14ac:dyDescent="0.5">
      <c r="A58" s="51"/>
      <c r="B58" s="57" t="s">
        <v>116</v>
      </c>
      <c r="C58" s="58"/>
      <c r="D58" s="58"/>
      <c r="E58" s="59"/>
      <c r="F58" s="181">
        <v>34</v>
      </c>
      <c r="G58" s="161">
        <v>89700</v>
      </c>
      <c r="H58" s="191"/>
      <c r="I58" s="194">
        <f>G58*H58</f>
        <v>0</v>
      </c>
      <c r="J58" s="31"/>
      <c r="K58" s="31"/>
    </row>
    <row r="59" spans="1:11" ht="25.2" customHeight="1" thickTop="1" thickBot="1" x14ac:dyDescent="0.5">
      <c r="A59" s="51"/>
      <c r="B59" s="57" t="s">
        <v>316</v>
      </c>
      <c r="C59" s="58"/>
      <c r="D59" s="58"/>
      <c r="E59" s="59"/>
      <c r="F59" s="181">
        <v>35</v>
      </c>
      <c r="G59" s="161">
        <v>83620</v>
      </c>
      <c r="H59" s="191"/>
      <c r="I59" s="194">
        <f>G59*H59</f>
        <v>0</v>
      </c>
      <c r="J59" s="44"/>
      <c r="K59" s="44"/>
    </row>
    <row r="60" spans="1:11" ht="25.2" customHeight="1" thickTop="1" thickBot="1" x14ac:dyDescent="0.5">
      <c r="A60" s="51"/>
      <c r="B60" s="57" t="s">
        <v>117</v>
      </c>
      <c r="C60" s="58"/>
      <c r="D60" s="58"/>
      <c r="E60" s="59"/>
      <c r="F60" s="181">
        <v>36</v>
      </c>
      <c r="G60" s="161">
        <v>73900</v>
      </c>
      <c r="H60" s="191"/>
      <c r="I60" s="194">
        <f>G60*H60</f>
        <v>0</v>
      </c>
      <c r="J60" s="31"/>
      <c r="K60" s="31"/>
    </row>
    <row r="61" spans="1:11" ht="25.2" customHeight="1" thickTop="1" thickBot="1" x14ac:dyDescent="0.5">
      <c r="A61" s="51"/>
      <c r="B61" s="60" t="s">
        <v>118</v>
      </c>
      <c r="C61" s="61"/>
      <c r="D61" s="61"/>
      <c r="E61" s="62"/>
      <c r="F61" s="182">
        <v>37</v>
      </c>
      <c r="G61" s="163">
        <v>87000</v>
      </c>
      <c r="H61" s="209"/>
      <c r="I61" s="194">
        <f>G61*H61</f>
        <v>0</v>
      </c>
      <c r="J61" s="31"/>
      <c r="K61" s="31"/>
    </row>
    <row r="62" spans="1:11" ht="25.2" customHeight="1" thickBot="1" x14ac:dyDescent="0.5">
      <c r="A62" s="51"/>
      <c r="B62" s="51"/>
      <c r="C62" s="51"/>
      <c r="D62" s="51"/>
      <c r="E62" s="51"/>
      <c r="H62" s="53"/>
      <c r="J62" s="31"/>
      <c r="K62" s="31"/>
    </row>
    <row r="63" spans="1:11" ht="25.2" customHeight="1" thickBot="1" x14ac:dyDescent="0.5">
      <c r="A63" s="51"/>
      <c r="B63" s="264" t="s">
        <v>313</v>
      </c>
      <c r="C63" s="276"/>
      <c r="D63" s="276"/>
      <c r="E63" s="276"/>
      <c r="F63" s="276"/>
      <c r="G63" s="276"/>
      <c r="H63" s="276"/>
      <c r="I63" s="277"/>
      <c r="J63" s="31"/>
      <c r="K63" s="31"/>
    </row>
    <row r="64" spans="1:11" ht="25.2" customHeight="1" thickBot="1" x14ac:dyDescent="0.5">
      <c r="A64" s="51"/>
      <c r="B64" s="54" t="s">
        <v>119</v>
      </c>
      <c r="C64" s="55"/>
      <c r="D64" s="55"/>
      <c r="E64" s="212" t="s">
        <v>312</v>
      </c>
      <c r="F64" s="183">
        <v>38</v>
      </c>
      <c r="G64" s="164">
        <v>329500</v>
      </c>
      <c r="H64" s="190"/>
      <c r="I64" s="195">
        <f>G64*H64</f>
        <v>0</v>
      </c>
      <c r="J64" s="44"/>
      <c r="K64" s="31"/>
    </row>
    <row r="65" spans="1:11" ht="25.2" customHeight="1" thickTop="1" thickBot="1" x14ac:dyDescent="0.5">
      <c r="A65" s="51"/>
      <c r="B65" s="60" t="s">
        <v>204</v>
      </c>
      <c r="C65" s="61"/>
      <c r="D65" s="61"/>
      <c r="E65" s="62"/>
      <c r="F65" s="182">
        <v>39</v>
      </c>
      <c r="G65" s="163">
        <v>331500</v>
      </c>
      <c r="H65" s="209"/>
      <c r="I65" s="196">
        <f>G65*H65</f>
        <v>0</v>
      </c>
      <c r="J65" s="31"/>
      <c r="K65" s="31"/>
    </row>
    <row r="66" spans="1:11" ht="25.2" customHeight="1" thickBot="1" x14ac:dyDescent="0.5">
      <c r="A66" s="51"/>
      <c r="B66" s="51"/>
      <c r="C66" s="51"/>
      <c r="D66" s="51"/>
      <c r="E66" s="51"/>
      <c r="H66" s="53"/>
      <c r="J66" s="31"/>
      <c r="K66" s="31"/>
    </row>
    <row r="67" spans="1:11" ht="25.2" customHeight="1" thickBot="1" x14ac:dyDescent="0.5">
      <c r="A67" s="51"/>
      <c r="B67" s="264" t="s">
        <v>120</v>
      </c>
      <c r="C67" s="276"/>
      <c r="D67" s="276"/>
      <c r="E67" s="276"/>
      <c r="F67" s="278"/>
      <c r="G67" s="276"/>
      <c r="H67" s="276"/>
      <c r="I67" s="277"/>
      <c r="J67" s="31"/>
      <c r="K67" s="31"/>
    </row>
    <row r="68" spans="1:11" ht="25.2" customHeight="1" thickBot="1" x14ac:dyDescent="0.5">
      <c r="A68" s="51"/>
      <c r="B68" s="151" t="s">
        <v>208</v>
      </c>
      <c r="C68" s="55"/>
      <c r="D68" s="55"/>
      <c r="E68" s="56"/>
      <c r="F68" s="184">
        <v>40</v>
      </c>
      <c r="G68" s="164">
        <v>22000</v>
      </c>
      <c r="H68" s="190"/>
      <c r="I68" s="195">
        <f t="shared" ref="I68:I74" si="1">G68*H68</f>
        <v>0</v>
      </c>
      <c r="J68" s="31"/>
      <c r="K68" s="31"/>
    </row>
    <row r="69" spans="1:11" ht="25.2" customHeight="1" thickTop="1" thickBot="1" x14ac:dyDescent="0.5">
      <c r="A69" s="51"/>
      <c r="B69" s="152" t="s">
        <v>121</v>
      </c>
      <c r="C69" s="58"/>
      <c r="D69" s="58"/>
      <c r="E69" s="59"/>
      <c r="F69" s="185">
        <v>41</v>
      </c>
      <c r="G69" s="161">
        <v>3300</v>
      </c>
      <c r="H69" s="191"/>
      <c r="I69" s="195">
        <f t="shared" si="1"/>
        <v>0</v>
      </c>
      <c r="J69" s="31"/>
      <c r="K69" s="31"/>
    </row>
    <row r="70" spans="1:11" ht="25.2" customHeight="1" thickTop="1" thickBot="1" x14ac:dyDescent="0.5">
      <c r="A70" s="51"/>
      <c r="B70" s="57" t="s">
        <v>122</v>
      </c>
      <c r="C70" s="58"/>
      <c r="D70" s="58"/>
      <c r="E70" s="59"/>
      <c r="F70" s="185">
        <v>42</v>
      </c>
      <c r="G70" s="161">
        <v>18000</v>
      </c>
      <c r="H70" s="191"/>
      <c r="I70" s="195">
        <f t="shared" si="1"/>
        <v>0</v>
      </c>
      <c r="J70" s="31"/>
      <c r="K70" s="31"/>
    </row>
    <row r="71" spans="1:11" ht="25.2" customHeight="1" thickTop="1" thickBot="1" x14ac:dyDescent="0.5">
      <c r="A71" s="51"/>
      <c r="B71" s="57" t="s">
        <v>123</v>
      </c>
      <c r="C71" s="58"/>
      <c r="D71" s="58"/>
      <c r="E71" s="59"/>
      <c r="F71" s="185">
        <v>43</v>
      </c>
      <c r="G71" s="161">
        <v>27000</v>
      </c>
      <c r="H71" s="191"/>
      <c r="I71" s="195">
        <f t="shared" si="1"/>
        <v>0</v>
      </c>
      <c r="J71" s="31"/>
      <c r="K71" s="31"/>
    </row>
    <row r="72" spans="1:11" ht="25.2" customHeight="1" thickTop="1" thickBot="1" x14ac:dyDescent="0.5">
      <c r="A72" s="51" t="s">
        <v>317</v>
      </c>
      <c r="B72" s="63" t="s">
        <v>331</v>
      </c>
      <c r="C72" s="64"/>
      <c r="D72" s="64"/>
      <c r="E72" s="65"/>
      <c r="F72" s="185">
        <v>71</v>
      </c>
      <c r="G72" s="159">
        <v>22000</v>
      </c>
      <c r="H72" s="191"/>
      <c r="I72" s="195">
        <f t="shared" si="1"/>
        <v>0</v>
      </c>
      <c r="J72" s="31"/>
      <c r="K72" s="31"/>
    </row>
    <row r="73" spans="1:11" ht="25.2" customHeight="1" thickTop="1" thickBot="1" x14ac:dyDescent="0.5">
      <c r="A73" s="51"/>
      <c r="B73" s="57" t="s">
        <v>124</v>
      </c>
      <c r="C73" s="58"/>
      <c r="D73" s="58"/>
      <c r="E73" s="59"/>
      <c r="F73" s="185">
        <v>45</v>
      </c>
      <c r="G73" s="161">
        <v>6000</v>
      </c>
      <c r="H73" s="191"/>
      <c r="I73" s="195">
        <f t="shared" si="1"/>
        <v>0</v>
      </c>
      <c r="J73" s="31"/>
      <c r="K73" s="31"/>
    </row>
    <row r="74" spans="1:11" ht="25.2" customHeight="1" thickTop="1" thickBot="1" x14ac:dyDescent="0.5">
      <c r="A74" s="51"/>
      <c r="B74" s="60" t="s">
        <v>125</v>
      </c>
      <c r="C74" s="61"/>
      <c r="D74" s="61"/>
      <c r="E74" s="62"/>
      <c r="F74" s="182">
        <v>46</v>
      </c>
      <c r="G74" s="163">
        <v>12000</v>
      </c>
      <c r="H74" s="209"/>
      <c r="I74" s="195">
        <f t="shared" si="1"/>
        <v>0</v>
      </c>
      <c r="J74" s="31"/>
      <c r="K74" s="31"/>
    </row>
    <row r="75" spans="1:11" ht="25.2" customHeight="1" thickBot="1" x14ac:dyDescent="0.5">
      <c r="A75" s="51"/>
      <c r="B75" s="51"/>
      <c r="C75" s="51"/>
      <c r="D75" s="51"/>
      <c r="E75" s="51"/>
      <c r="H75" s="53"/>
      <c r="J75" s="31"/>
      <c r="K75" s="31"/>
    </row>
    <row r="76" spans="1:11" ht="25.2" customHeight="1" thickBot="1" x14ac:dyDescent="0.5">
      <c r="A76" s="51"/>
      <c r="B76" s="264" t="s">
        <v>126</v>
      </c>
      <c r="C76" s="276"/>
      <c r="D76" s="276"/>
      <c r="E76" s="276"/>
      <c r="F76" s="276"/>
      <c r="G76" s="276"/>
      <c r="H76" s="276"/>
      <c r="I76" s="277"/>
      <c r="J76" s="31"/>
      <c r="K76" s="31"/>
    </row>
    <row r="77" spans="1:11" ht="25.2" customHeight="1" thickTop="1" thickBot="1" x14ac:dyDescent="0.5">
      <c r="A77" s="51"/>
      <c r="B77" s="57" t="s">
        <v>198</v>
      </c>
      <c r="C77" s="58"/>
      <c r="D77" s="66"/>
      <c r="E77" s="59"/>
      <c r="F77" s="186">
        <v>47</v>
      </c>
      <c r="G77" s="161">
        <v>20000</v>
      </c>
      <c r="H77" s="191"/>
      <c r="I77" s="197">
        <f t="shared" ref="I77:I83" si="2">G77*H77</f>
        <v>0</v>
      </c>
      <c r="J77" s="31"/>
      <c r="K77" s="31"/>
    </row>
    <row r="78" spans="1:11" ht="25.2" customHeight="1" thickTop="1" thickBot="1" x14ac:dyDescent="0.5">
      <c r="A78" s="51"/>
      <c r="B78" s="57" t="s">
        <v>124</v>
      </c>
      <c r="C78" s="58"/>
      <c r="D78" s="58"/>
      <c r="E78" s="59"/>
      <c r="F78" s="186">
        <v>48</v>
      </c>
      <c r="G78" s="161">
        <v>6000</v>
      </c>
      <c r="H78" s="191"/>
      <c r="I78" s="197">
        <f t="shared" si="2"/>
        <v>0</v>
      </c>
      <c r="J78" s="31"/>
      <c r="K78" s="31"/>
    </row>
    <row r="79" spans="1:11" ht="25.2" customHeight="1" thickTop="1" thickBot="1" x14ac:dyDescent="0.5">
      <c r="A79" s="51"/>
      <c r="B79" s="63" t="s">
        <v>127</v>
      </c>
      <c r="C79" s="64"/>
      <c r="D79" s="64"/>
      <c r="E79" s="65"/>
      <c r="F79" s="187">
        <v>49</v>
      </c>
      <c r="G79" s="159">
        <v>12000</v>
      </c>
      <c r="H79" s="192"/>
      <c r="I79" s="197">
        <f t="shared" si="2"/>
        <v>0</v>
      </c>
      <c r="J79" s="31"/>
      <c r="K79" s="31"/>
    </row>
    <row r="80" spans="1:11" ht="25.2" customHeight="1" thickTop="1" thickBot="1" x14ac:dyDescent="0.5">
      <c r="A80" s="51"/>
      <c r="B80" s="63" t="s">
        <v>128</v>
      </c>
      <c r="C80" s="64"/>
      <c r="D80" s="64"/>
      <c r="E80" s="65"/>
      <c r="F80" s="187">
        <v>50</v>
      </c>
      <c r="G80" s="159">
        <v>14000</v>
      </c>
      <c r="H80" s="192"/>
      <c r="I80" s="198">
        <f t="shared" si="2"/>
        <v>0</v>
      </c>
      <c r="J80" s="31"/>
      <c r="K80" s="31"/>
    </row>
    <row r="81" spans="1:11" ht="25.2" customHeight="1" thickTop="1" thickBot="1" x14ac:dyDescent="0.5">
      <c r="A81" s="51"/>
      <c r="B81" s="57" t="s">
        <v>199</v>
      </c>
      <c r="C81" s="58"/>
      <c r="D81" s="58"/>
      <c r="E81" s="59"/>
      <c r="F81" s="185">
        <v>52</v>
      </c>
      <c r="G81" s="161">
        <v>8000</v>
      </c>
      <c r="H81" s="191"/>
      <c r="I81" s="199">
        <f t="shared" si="2"/>
        <v>0</v>
      </c>
      <c r="J81" s="31"/>
      <c r="K81" s="31"/>
    </row>
    <row r="82" spans="1:11" ht="25.2" customHeight="1" thickTop="1" thickBot="1" x14ac:dyDescent="0.5">
      <c r="A82" s="51"/>
      <c r="B82" s="67" t="s">
        <v>200</v>
      </c>
      <c r="C82" s="68"/>
      <c r="D82" s="58"/>
      <c r="E82" s="59"/>
      <c r="F82" s="185">
        <v>53</v>
      </c>
      <c r="G82" s="161">
        <v>17000</v>
      </c>
      <c r="H82" s="191"/>
      <c r="I82" s="199">
        <f t="shared" si="2"/>
        <v>0</v>
      </c>
      <c r="J82" s="31"/>
      <c r="K82" s="31"/>
    </row>
    <row r="83" spans="1:11" ht="25.2" customHeight="1" thickTop="1" thickBot="1" x14ac:dyDescent="0.5">
      <c r="A83" s="51"/>
      <c r="B83" s="245" t="s">
        <v>206</v>
      </c>
      <c r="C83" s="246"/>
      <c r="D83" s="61"/>
      <c r="E83" s="62"/>
      <c r="F83" s="182">
        <v>57</v>
      </c>
      <c r="G83" s="163">
        <v>7000</v>
      </c>
      <c r="H83" s="209"/>
      <c r="I83" s="199">
        <f t="shared" si="2"/>
        <v>0</v>
      </c>
      <c r="J83" s="31"/>
      <c r="K83" s="31"/>
    </row>
    <row r="84" spans="1:11" ht="25.2" customHeight="1" thickBot="1" x14ac:dyDescent="0.5">
      <c r="A84" s="51"/>
      <c r="B84" s="51" t="s">
        <v>365</v>
      </c>
      <c r="C84" s="51"/>
      <c r="D84" s="51"/>
      <c r="E84" s="51"/>
      <c r="H84" s="53"/>
      <c r="J84" s="31"/>
      <c r="K84" s="31"/>
    </row>
    <row r="85" spans="1:11" ht="25.2" customHeight="1" thickBot="1" x14ac:dyDescent="0.5">
      <c r="A85" s="51"/>
      <c r="B85" s="264" t="s">
        <v>243</v>
      </c>
      <c r="C85" s="265"/>
      <c r="D85" s="265"/>
      <c r="E85" s="265"/>
      <c r="F85" s="265"/>
      <c r="G85" s="265"/>
      <c r="H85" s="265"/>
      <c r="I85" s="266"/>
      <c r="J85" s="31"/>
      <c r="K85" s="31"/>
    </row>
    <row r="86" spans="1:11" ht="25.2" customHeight="1" thickBot="1" x14ac:dyDescent="0.5">
      <c r="A86" s="51"/>
      <c r="B86" s="86" t="s">
        <v>235</v>
      </c>
      <c r="C86" s="87"/>
      <c r="D86" s="87"/>
      <c r="E86" s="87"/>
      <c r="F86" s="188">
        <v>64</v>
      </c>
      <c r="G86" s="165">
        <v>30000</v>
      </c>
      <c r="H86" s="211"/>
      <c r="I86" s="200">
        <f>G86*H86</f>
        <v>0</v>
      </c>
      <c r="J86" s="31"/>
      <c r="K86" s="31"/>
    </row>
    <row r="87" spans="1:11" ht="25.2" customHeight="1" thickBot="1" x14ac:dyDescent="0.5">
      <c r="A87" s="51"/>
      <c r="B87" s="51"/>
      <c r="C87" s="51"/>
      <c r="D87" s="51"/>
      <c r="E87" s="51"/>
      <c r="H87" s="53"/>
      <c r="J87" s="31"/>
      <c r="K87" s="31"/>
    </row>
    <row r="88" spans="1:11" ht="25.2" customHeight="1" thickBot="1" x14ac:dyDescent="0.5">
      <c r="A88" s="51"/>
      <c r="B88" s="279" t="s">
        <v>129</v>
      </c>
      <c r="C88" s="280"/>
      <c r="D88" s="280"/>
      <c r="E88" s="280"/>
      <c r="F88" s="280"/>
      <c r="G88" s="280"/>
      <c r="H88" s="281"/>
      <c r="I88" s="201" t="s">
        <v>217</v>
      </c>
      <c r="J88" s="31"/>
      <c r="K88" s="31"/>
    </row>
    <row r="89" spans="1:11" ht="25.2" customHeight="1" x14ac:dyDescent="0.45">
      <c r="A89" s="51"/>
      <c r="B89" s="90"/>
      <c r="C89" s="90"/>
      <c r="D89" s="90"/>
      <c r="E89" s="90"/>
      <c r="F89" s="166"/>
      <c r="G89" s="166"/>
      <c r="H89" s="90"/>
      <c r="J89" s="31"/>
      <c r="K89" s="31"/>
    </row>
    <row r="90" spans="1:11" ht="25.2" customHeight="1" x14ac:dyDescent="0.45">
      <c r="A90" s="51"/>
      <c r="B90" s="52" t="s">
        <v>130</v>
      </c>
      <c r="C90" s="51"/>
      <c r="D90" s="51"/>
      <c r="E90" s="51"/>
      <c r="H90" s="53"/>
      <c r="J90" s="31"/>
      <c r="K90" s="31"/>
    </row>
    <row r="91" spans="1:11" ht="25.2" customHeight="1" x14ac:dyDescent="0.45">
      <c r="A91" s="51"/>
      <c r="B91" s="52" t="s">
        <v>245</v>
      </c>
      <c r="C91" s="51"/>
      <c r="D91" s="51"/>
      <c r="E91" s="51"/>
      <c r="H91" s="53"/>
      <c r="J91" s="31"/>
      <c r="K91" s="31"/>
    </row>
    <row r="92" spans="1:11" ht="25.2" customHeight="1" thickBot="1" x14ac:dyDescent="0.5">
      <c r="A92" s="51"/>
      <c r="B92" s="51"/>
      <c r="C92" s="51"/>
      <c r="D92" s="51"/>
      <c r="E92" s="51"/>
      <c r="F92" s="189"/>
      <c r="G92" s="167"/>
      <c r="H92" s="69"/>
      <c r="I92" s="189"/>
      <c r="J92" s="69"/>
      <c r="K92" s="69"/>
    </row>
    <row r="93" spans="1:11" ht="25.2" customHeight="1" x14ac:dyDescent="0.45">
      <c r="A93" s="31"/>
      <c r="B93" s="51" t="s">
        <v>131</v>
      </c>
      <c r="C93" s="31"/>
      <c r="D93" s="31"/>
      <c r="E93" s="31"/>
      <c r="F93" s="189"/>
      <c r="G93" s="282" t="s">
        <v>132</v>
      </c>
      <c r="H93" s="283"/>
      <c r="I93" s="202">
        <v>1818000</v>
      </c>
      <c r="J93" s="69"/>
      <c r="K93" s="69"/>
    </row>
    <row r="94" spans="1:11" ht="25.2" customHeight="1" x14ac:dyDescent="0.45">
      <c r="A94" s="31"/>
      <c r="B94" s="51" t="s">
        <v>327</v>
      </c>
      <c r="C94" s="31"/>
      <c r="D94" s="31"/>
      <c r="E94" s="31"/>
      <c r="F94" s="189"/>
      <c r="G94" s="269" t="s">
        <v>134</v>
      </c>
      <c r="H94" s="270"/>
      <c r="I94" s="203">
        <f>SUM(I11:I53)</f>
        <v>0</v>
      </c>
      <c r="J94" s="69"/>
      <c r="K94" s="69"/>
    </row>
    <row r="95" spans="1:11" ht="25.2" customHeight="1" x14ac:dyDescent="0.45">
      <c r="A95" s="31"/>
      <c r="B95" s="51" t="s">
        <v>133</v>
      </c>
      <c r="C95" s="31"/>
      <c r="D95" s="31"/>
      <c r="E95" s="31"/>
      <c r="F95" s="189"/>
      <c r="G95" s="269" t="s">
        <v>136</v>
      </c>
      <c r="H95" s="270"/>
      <c r="I95" s="203">
        <f>SUM(I57:I61,I64:I65,I68:I74,I77:I83,I86:I86)</f>
        <v>0</v>
      </c>
      <c r="J95" s="69"/>
      <c r="K95" s="69"/>
    </row>
    <row r="96" spans="1:11" ht="25.2" customHeight="1" x14ac:dyDescent="0.45">
      <c r="A96" s="31"/>
      <c r="B96" s="51" t="s">
        <v>135</v>
      </c>
      <c r="C96" s="31"/>
      <c r="D96" s="31"/>
      <c r="E96" s="31"/>
      <c r="F96" s="189"/>
      <c r="G96" s="168" t="s">
        <v>137</v>
      </c>
      <c r="H96" s="70"/>
      <c r="I96" s="204">
        <f>SUM(I93:I95)</f>
        <v>1818000</v>
      </c>
      <c r="J96" s="69"/>
      <c r="K96" s="69"/>
    </row>
    <row r="97" spans="1:11" ht="25.2" customHeight="1" thickBot="1" x14ac:dyDescent="0.5">
      <c r="A97" s="31"/>
      <c r="B97" s="51" t="s">
        <v>197</v>
      </c>
      <c r="C97" s="31"/>
      <c r="D97" s="31"/>
      <c r="E97" s="31"/>
      <c r="F97" s="189"/>
      <c r="G97" s="169" t="s">
        <v>138</v>
      </c>
      <c r="H97" s="71"/>
      <c r="I97" s="205">
        <f>I96*0.1</f>
        <v>181800</v>
      </c>
      <c r="J97" s="69"/>
      <c r="K97" s="69"/>
    </row>
    <row r="98" spans="1:11" ht="25.2" customHeight="1" thickTop="1" thickBot="1" x14ac:dyDescent="0.5">
      <c r="A98" s="31"/>
      <c r="B98" s="31"/>
      <c r="C98" s="31"/>
      <c r="D98" s="31"/>
      <c r="E98" s="31"/>
      <c r="F98" s="189"/>
      <c r="G98" s="170" t="s">
        <v>203</v>
      </c>
      <c r="H98" s="72"/>
      <c r="I98" s="206">
        <f>SUM(I96:I97)</f>
        <v>1999800</v>
      </c>
      <c r="J98" s="69"/>
      <c r="K98" s="69"/>
    </row>
    <row r="99" spans="1:11" ht="25.2" customHeight="1" x14ac:dyDescent="0.45">
      <c r="A99" s="31"/>
      <c r="B99" s="31"/>
      <c r="C99" s="31"/>
      <c r="D99" s="31"/>
      <c r="E99" s="31"/>
      <c r="F99" s="189"/>
      <c r="G99" s="167"/>
      <c r="H99" s="69"/>
      <c r="I99" s="189"/>
      <c r="J99" s="69"/>
      <c r="K99" s="69"/>
    </row>
    <row r="100" spans="1:11" ht="25.2" customHeight="1" x14ac:dyDescent="0.45">
      <c r="A100" s="31"/>
      <c r="B100" s="31"/>
      <c r="C100" s="31"/>
      <c r="D100" s="31"/>
      <c r="E100" s="31"/>
      <c r="F100" s="189"/>
      <c r="H100" s="32"/>
      <c r="J100" s="69"/>
      <c r="K100" s="69"/>
    </row>
    <row r="101" spans="1:11" ht="18" customHeight="1" x14ac:dyDescent="0.45">
      <c r="A101" s="31"/>
      <c r="B101" s="31"/>
      <c r="C101" s="31"/>
      <c r="D101" s="31"/>
      <c r="E101" s="31"/>
      <c r="H101" s="32"/>
      <c r="J101" s="31"/>
      <c r="K101" s="31"/>
    </row>
    <row r="102" spans="1:11" ht="18" customHeight="1" x14ac:dyDescent="0.45">
      <c r="A102" s="31"/>
      <c r="B102" s="31"/>
      <c r="C102" s="31"/>
      <c r="D102" s="31"/>
      <c r="E102" s="31"/>
      <c r="H102" s="32"/>
      <c r="J102" s="31"/>
      <c r="K102" s="31"/>
    </row>
    <row r="103" spans="1:11" ht="18" customHeight="1" x14ac:dyDescent="0.45">
      <c r="A103" s="31"/>
      <c r="B103" s="31"/>
      <c r="C103" s="31"/>
      <c r="D103" s="31"/>
      <c r="E103" s="31"/>
      <c r="J103" s="31"/>
      <c r="K103" s="31"/>
    </row>
    <row r="107" spans="1:11" x14ac:dyDescent="0.45">
      <c r="B107" s="30"/>
    </row>
    <row r="108" spans="1:11" x14ac:dyDescent="0.45">
      <c r="B108" s="30"/>
    </row>
    <row r="109" spans="1:11" x14ac:dyDescent="0.45">
      <c r="B109" s="30"/>
    </row>
    <row r="112" spans="1:11" x14ac:dyDescent="0.45">
      <c r="B112" s="30"/>
    </row>
  </sheetData>
  <mergeCells count="39">
    <mergeCell ref="B16:B18"/>
    <mergeCell ref="C17:C18"/>
    <mergeCell ref="D17:D18"/>
    <mergeCell ref="B4:D4"/>
    <mergeCell ref="B5:C5"/>
    <mergeCell ref="B6:C6"/>
    <mergeCell ref="B9:I9"/>
    <mergeCell ref="B11:B12"/>
    <mergeCell ref="C11:C12"/>
    <mergeCell ref="D11:D12"/>
    <mergeCell ref="B13:B15"/>
    <mergeCell ref="C15:E15"/>
    <mergeCell ref="B85:I85"/>
    <mergeCell ref="D2:D3"/>
    <mergeCell ref="G95:H95"/>
    <mergeCell ref="B44:B45"/>
    <mergeCell ref="C44:C45"/>
    <mergeCell ref="B55:I55"/>
    <mergeCell ref="B56:I56"/>
    <mergeCell ref="B63:I63"/>
    <mergeCell ref="B67:I67"/>
    <mergeCell ref="B76:I76"/>
    <mergeCell ref="B88:H88"/>
    <mergeCell ref="G93:H93"/>
    <mergeCell ref="G94:H94"/>
    <mergeCell ref="B39:B40"/>
    <mergeCell ref="B22:B24"/>
    <mergeCell ref="C23:C24"/>
    <mergeCell ref="C34:C35"/>
    <mergeCell ref="D34:D35"/>
    <mergeCell ref="B34:B36"/>
    <mergeCell ref="C36:E36"/>
    <mergeCell ref="B19:B21"/>
    <mergeCell ref="C21:E21"/>
    <mergeCell ref="D23:D24"/>
    <mergeCell ref="B25:B26"/>
    <mergeCell ref="B27:B28"/>
    <mergeCell ref="C27:C28"/>
    <mergeCell ref="D27:D28"/>
  </mergeCells>
  <phoneticPr fontId="2"/>
  <dataValidations count="6">
    <dataValidation type="list" allowBlank="1" showInputMessage="1" showErrorMessage="1" sqref="I89" xr:uid="{00000000-0002-0000-0000-000000000000}">
      <formula1>"選択してください,ｽｰﾊﾟｰｽﾊﾟｰﾌﾞｰﾑ仕様,ﾔﾏﾊﾌﾞｰﾑ仕様"</formula1>
    </dataValidation>
    <dataValidation type="list" allowBlank="1" showInputMessage="1" showErrorMessage="1" sqref="I88" xr:uid="{AFB01AF9-B595-43E4-9098-3BF3E7D50227}">
      <formula1>"選択してください,ヤマハ,スーパースパー"</formula1>
    </dataValidation>
    <dataValidation type="custom" allowBlank="1" showInputMessage="1" showErrorMessage="1" error="op３とop62はどちらかの選択になります。両方を選ぶことはできません。" sqref="H13" xr:uid="{0EEE89E2-9E44-4964-BFC6-1C3B183CC379}">
      <formula1>OR(H14&lt;&gt;1,H13="")</formula1>
    </dataValidation>
    <dataValidation type="custom" allowBlank="1" showInputMessage="1" showErrorMessage="1" error="op2とop62はどちらかの選択になります。両方を選ぶことはできません。_x000a_" sqref="H14:H15" xr:uid="{2294FBA1-B613-4850-84CC-8482448152FE}">
      <formula1>OR(H14&lt;&gt;1,H13="")</formula1>
    </dataValidation>
    <dataValidation type="custom" allowBlank="1" showInputMessage="1" showErrorMessage="1" error="_x000a_" promptTitle="op3も選択ください。" prompt="op3も選択ください。" sqref="H12" xr:uid="{BC6C9077-0DAE-42D8-BC3D-1183727CA86B}">
      <formula1>OR(H12&lt;&gt;1,H16=1)</formula1>
    </dataValidation>
    <dataValidation type="custom" allowBlank="1" showInputMessage="1" showErrorMessage="1" promptTitle="op61も選択ください。" prompt="op61も選択ください。_x000a_" sqref="H16" xr:uid="{436B0AC1-0210-4735-B38C-2762F7013B4C}">
      <formula1>OR(H16&lt;&gt;1,H13=1)</formula1>
    </dataValidation>
  </dataValidations>
  <hyperlinks>
    <hyperlink ref="E17" location="'ジブブラケット　アルミ強化バージョン'!A1" display="アルミ強化バージョン" xr:uid="{00000000-0004-0000-0000-000002000000}"/>
    <hyperlink ref="E22" location="トラベラーバー!A1" display="□H2709（13㎜　HB）" xr:uid="{00000000-0004-0000-0000-000003000000}"/>
    <hyperlink ref="E25" location="'スピンシートブロック　RF62174'!A1" display="RF62174　ラチェット切り替え" xr:uid="{00000000-0004-0000-0000-000006000000}"/>
    <hyperlink ref="E26" location="'スピンブロックサイズ　H2650'!A1" display="H2650　４０㎜カーボシングルフィックス" xr:uid="{00000000-0004-0000-0000-000007000000}"/>
    <hyperlink ref="E27" location="'ガンネルガイカムベース　カーボン'!A1" display="カーボン" xr:uid="{00000000-0004-0000-0000-000008000000}"/>
    <hyperlink ref="E28" location="'ガンネルガイカムベース　アルミスペシャル'!A1" display="アルミスペシャル" xr:uid="{00000000-0004-0000-0000-000009000000}"/>
    <hyperlink ref="E29" location="ツイーカーFRPオリジナル部品!A1" display="FRPオリジナル部品" xr:uid="{00000000-0004-0000-0000-00000A000000}"/>
    <hyperlink ref="E31" location="ポンプ式インナーキールにブロック３!A1" display="ポンプ式（ｲﾝﾅｰｷｰﾙにﾌﾞﾛｯｸ３つ）" xr:uid="{00000000-0004-0000-0000-00000B000000}"/>
    <hyperlink ref="E33" location="インナーキール後方リード!A1" display="ｲﾝﾅｰｷｰﾙ後方ﾘｰﾄﾞ" xr:uid="{00000000-0004-0000-0000-00000C000000}"/>
    <hyperlink ref="E37" location="EVAフォーム!A1" display="EVAフォーム　貼付あり" xr:uid="{00000000-0004-0000-0000-00000D000000}"/>
    <hyperlink ref="E39" location="'ファクトリーゼロ製 カーボンエクステンション'!A1" display="ファクトリーゼロ製　カーボンエクステンション" xr:uid="{00000000-0004-0000-0000-00000F000000}"/>
    <hyperlink ref="E42" location="ラフワイヤー!A1" display="ｼﾞﾌﾞﾋﾟｰｸ取付金具付き" xr:uid="{00000000-0004-0000-0000-000010000000}"/>
    <hyperlink ref="E44" location="ベーラーパテ仕上げ!A1" display="パテ仕上げ" xr:uid="{00000000-0004-0000-0000-000012000000}"/>
    <hyperlink ref="E45" location="ベーラーゲルコート仕上げ!A1" display="ゲルコート仕上げ" xr:uid="{00000000-0004-0000-0000-000013000000}"/>
    <hyperlink ref="E46" location="'ハッチ　アレン'!A1" display="Allen　４ヶ" xr:uid="{00000000-0004-0000-0000-000014000000}"/>
    <hyperlink ref="E18" location="'ジブブラケット　カーボン'!A1" display="カーボン" xr:uid="{00000000-0004-0000-0000-000016000000}"/>
    <hyperlink ref="E20" location="センター４分の１!A1" display="1/4" xr:uid="{00000000-0004-0000-0000-000017000000}"/>
    <hyperlink ref="E14" location="'サイドタンク両舷　マスト下で分ける'!A1" display="サイドタンク両舷　マスト下で左右に分ける" xr:uid="{00000000-0004-0000-0000-000018000000}"/>
    <hyperlink ref="E32" location="トッピング両サイド引き!A1" display="トッピング両サイド引き!A1" xr:uid="{00000000-0004-0000-0000-000019000000}"/>
    <hyperlink ref="E16" location="ジブリーダーインアウト!A1" display="アルミ３点インアウト（ﾌｧｸﾄﾘｰｾﾞﾛ製　ｼﾞﾌﾞﾘｰﾀﾞｰｲﾝｱｳﾄ）                  ※このｵﾌﾟｼｮﾝを追加される場合はｵﾌﾟｼｮﾝ番号61も選択下さい。" xr:uid="{0254596B-9CFC-4972-B7FB-9F94C554365A}"/>
    <hyperlink ref="E64" location="⑶470級ｾｰﾙｵｰﾀﾞｰﾌｫｰﾑ!Print_Area" display="セールオーダーフォーム" xr:uid="{DF83C7CC-001D-4DD1-9D95-E22053CBAD77}"/>
    <hyperlink ref="B69" location="スプレッダー蝶ネジ式!A1" display="ヤマハマスト／スプレッダー変更（蝶ネジ式）" xr:uid="{0030BF72-8E57-44BE-A48C-C7955402AEC3}"/>
    <hyperlink ref="E23" location="'パイプブライダル クリート仕様'!A1" display="パイプブライダル　クリート仕様" xr:uid="{28DE9BE3-B57D-4434-A42D-AD7CB022F37D}"/>
    <hyperlink ref="E24" location="'パイプブライダル カム仕様'!A1" display="パイプブライダル　カム仕様" xr:uid="{DFE167EB-7288-4ACC-8EE5-A699E3920074}"/>
    <hyperlink ref="B68" location="'スプレッダー ネジ・ロック式'!A1" display="ヤマハマスト／スプレッダー変更（ネジロック式）" xr:uid="{23FEBB5D-2FA9-4056-80CF-14ACBFDA1A2A}"/>
    <hyperlink ref="E41" location="'SPSﾏｽﾄ 説明書'!Print_Area" display="Supperspars　　　SPSマスト説明書" xr:uid="{16E39FBC-9E52-4322-BE18-44CA3EDCBEE8}"/>
  </hyperlinks>
  <pageMargins left="0.7" right="0.7" top="0.75" bottom="0.75" header="0.3" footer="0.3"/>
  <pageSetup paperSize="8" scale="3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K2"/>
  <sheetViews>
    <sheetView view="pageBreakPreview" zoomScale="60" zoomScaleNormal="100" workbookViewId="0">
      <selection activeCell="K2" sqref="K2"/>
    </sheetView>
  </sheetViews>
  <sheetFormatPr defaultRowHeight="18" x14ac:dyDescent="0.45"/>
  <cols>
    <col min="11" max="11" width="21.3984375" customWidth="1"/>
  </cols>
  <sheetData>
    <row r="1" spans="1:11" x14ac:dyDescent="0.45">
      <c r="A1" t="s">
        <v>251</v>
      </c>
    </row>
    <row r="2" spans="1:11" x14ac:dyDescent="0.45">
      <c r="K2" s="28" t="s">
        <v>171</v>
      </c>
    </row>
  </sheetData>
  <phoneticPr fontId="2"/>
  <hyperlinks>
    <hyperlink ref="K2" location="'⑴日本語　ｵｰﾀﾞｰﾌｫｰﾑ  ACPH用'!A1" display="オーダーフォームに戻る" xr:uid="{00000000-0004-0000-0900-000000000000}"/>
  </hyperlinks>
  <pageMargins left="0.7" right="0.7" top="0.75" bottom="0.75" header="0.3" footer="0.3"/>
  <pageSetup paperSize="9" scale="7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L4"/>
  <sheetViews>
    <sheetView view="pageBreakPreview" zoomScale="60" zoomScaleNormal="100" workbookViewId="0">
      <selection activeCell="J4" sqref="J4"/>
    </sheetView>
  </sheetViews>
  <sheetFormatPr defaultRowHeight="18" x14ac:dyDescent="0.45"/>
  <sheetData>
    <row r="1" spans="1:12" x14ac:dyDescent="0.45">
      <c r="A1" t="s">
        <v>252</v>
      </c>
    </row>
    <row r="4" spans="1:12" x14ac:dyDescent="0.45">
      <c r="J4" s="28" t="s">
        <v>171</v>
      </c>
      <c r="K4" s="28"/>
      <c r="L4" s="28"/>
    </row>
  </sheetData>
  <phoneticPr fontId="2"/>
  <hyperlinks>
    <hyperlink ref="J4:L4" location="'日本語　ｵｰﾀﾞｰﾌｫｰﾑ  ACPH用'!A1" display="オーダーフォームに戻る" xr:uid="{00000000-0004-0000-0A00-000000000000}"/>
    <hyperlink ref="J4" location="'⑴日本語　ｵｰﾀﾞｰﾌｫｰﾑ  ACPH用'!A1" display="オーダーフォームに戻る" xr:uid="{00000000-0004-0000-0A00-000001000000}"/>
  </hyperlinks>
  <pageMargins left="0.7" right="0.7" top="0.75" bottom="0.75" header="0.3" footer="0.3"/>
  <pageSetup paperSize="9" scale="7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K4"/>
  <sheetViews>
    <sheetView view="pageBreakPreview" zoomScale="60" zoomScaleNormal="68" workbookViewId="0">
      <selection activeCell="F1" sqref="F1"/>
    </sheetView>
  </sheetViews>
  <sheetFormatPr defaultRowHeight="18" x14ac:dyDescent="0.45"/>
  <sheetData>
    <row r="1" spans="1:11" ht="25.95" customHeight="1" x14ac:dyDescent="0.45">
      <c r="A1" t="s">
        <v>253</v>
      </c>
      <c r="F1" s="28" t="s">
        <v>171</v>
      </c>
    </row>
    <row r="3" spans="1:11" ht="24" customHeight="1" x14ac:dyDescent="0.45"/>
    <row r="4" spans="1:11" x14ac:dyDescent="0.45">
      <c r="J4" s="28"/>
      <c r="K4" s="28"/>
    </row>
  </sheetData>
  <phoneticPr fontId="2"/>
  <hyperlinks>
    <hyperlink ref="I4:K4" location="'日本語　ｵｰﾀﾞｰﾌｫｰﾑ  ACPH用'!A1" display="オーダーフォームに戻る" xr:uid="{00000000-0004-0000-0B00-000000000000}"/>
    <hyperlink ref="F1" location="'⑴日本語　ｵｰﾀﾞｰﾌｫｰﾑ  ACPH用'!A1" display="オーダーフォームに戻る" xr:uid="{00000000-0004-0000-0B00-000001000000}"/>
  </hyperlinks>
  <pageMargins left="0.7" right="0.7" top="0.75" bottom="0.75" header="0.3" footer="0.3"/>
  <pageSetup paperSize="9" scal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J2"/>
  <sheetViews>
    <sheetView view="pageBreakPreview" zoomScale="69" zoomScaleNormal="100" zoomScaleSheetLayoutView="69" workbookViewId="0">
      <selection activeCell="J2" sqref="J2"/>
    </sheetView>
  </sheetViews>
  <sheetFormatPr defaultRowHeight="18" x14ac:dyDescent="0.45"/>
  <cols>
    <col min="10" max="10" width="21.3984375" customWidth="1"/>
  </cols>
  <sheetData>
    <row r="1" spans="1:10" x14ac:dyDescent="0.45">
      <c r="A1" t="s">
        <v>254</v>
      </c>
    </row>
    <row r="2" spans="1:10" x14ac:dyDescent="0.45">
      <c r="J2" s="28" t="s">
        <v>171</v>
      </c>
    </row>
  </sheetData>
  <phoneticPr fontId="2"/>
  <hyperlinks>
    <hyperlink ref="J2" location="'⑴日本語　ｵｰﾀﾞｰﾌｫｰﾑ  ACPH用'!A1" display="オーダーフォームに戻る" xr:uid="{00000000-0004-0000-0C00-000000000000}"/>
  </hyperlinks>
  <pageMargins left="0.7" right="0.7" top="0.75" bottom="0.75" header="0.3" footer="0.3"/>
  <pageSetup paperSize="9"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J2"/>
  <sheetViews>
    <sheetView view="pageBreakPreview" zoomScale="50" zoomScaleNormal="80" zoomScaleSheetLayoutView="50" workbookViewId="0">
      <selection activeCell="J2" sqref="J2"/>
    </sheetView>
  </sheetViews>
  <sheetFormatPr defaultRowHeight="18" x14ac:dyDescent="0.45"/>
  <cols>
    <col min="10" max="10" width="21.3984375" customWidth="1"/>
  </cols>
  <sheetData>
    <row r="1" spans="1:10" ht="24.6" customHeight="1" x14ac:dyDescent="0.45">
      <c r="A1" t="s">
        <v>255</v>
      </c>
    </row>
    <row r="2" spans="1:10" x14ac:dyDescent="0.45">
      <c r="J2" s="28" t="s">
        <v>171</v>
      </c>
    </row>
  </sheetData>
  <phoneticPr fontId="2"/>
  <hyperlinks>
    <hyperlink ref="J2" location="'⑴日本語　ｵｰﾀﾞｰﾌｫｰﾑ  ACPH用'!A1" display="オーダーフォームに戻る" xr:uid="{00000000-0004-0000-0D00-000000000000}"/>
  </hyperlinks>
  <pageMargins left="0.7" right="0.7" top="0.75" bottom="0.75" header="0.3" footer="0.3"/>
  <pageSetup paperSize="9" scale="8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I2"/>
  <sheetViews>
    <sheetView view="pageBreakPreview" zoomScale="60" zoomScaleNormal="100" workbookViewId="0">
      <selection activeCell="I2" sqref="I2"/>
    </sheetView>
  </sheetViews>
  <sheetFormatPr defaultRowHeight="18" x14ac:dyDescent="0.45"/>
  <cols>
    <col min="9" max="9" width="21.3984375" customWidth="1"/>
  </cols>
  <sheetData>
    <row r="1" spans="1:9" x14ac:dyDescent="0.45">
      <c r="A1" t="s">
        <v>256</v>
      </c>
    </row>
    <row r="2" spans="1:9" x14ac:dyDescent="0.45">
      <c r="I2" s="28" t="s">
        <v>171</v>
      </c>
    </row>
  </sheetData>
  <phoneticPr fontId="2"/>
  <hyperlinks>
    <hyperlink ref="I2" location="'⑴日本語　ｵｰﾀﾞｰﾌｫｰﾑ  ACPH用'!A1" display="オーダーフォームに戻る" xr:uid="{00000000-0004-0000-0E00-000000000000}"/>
  </hyperlinks>
  <pageMargins left="0.7" right="0.7" top="0.75" bottom="0.75" header="0.3" footer="0.3"/>
  <pageSetup paperSize="9" scale="8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I2"/>
  <sheetViews>
    <sheetView view="pageBreakPreview" zoomScale="120" zoomScaleNormal="100" zoomScaleSheetLayoutView="120" workbookViewId="0">
      <selection activeCell="I2" sqref="I2"/>
    </sheetView>
  </sheetViews>
  <sheetFormatPr defaultRowHeight="18" x14ac:dyDescent="0.45"/>
  <cols>
    <col min="9" max="9" width="21.3984375" customWidth="1"/>
  </cols>
  <sheetData>
    <row r="1" spans="1:9" x14ac:dyDescent="0.45">
      <c r="A1" t="s">
        <v>257</v>
      </c>
    </row>
    <row r="2" spans="1:9" x14ac:dyDescent="0.45">
      <c r="I2" s="28" t="s">
        <v>171</v>
      </c>
    </row>
  </sheetData>
  <phoneticPr fontId="2"/>
  <hyperlinks>
    <hyperlink ref="I2" location="'⑴日本語　ｵｰﾀﾞｰﾌｫｰﾑ  ACPH用'!A1" display="オーダーフォームに戻る" xr:uid="{00000000-0004-0000-0F00-000000000000}"/>
  </hyperlinks>
  <pageMargins left="0.7" right="0.7" top="0.75" bottom="0.75" header="0.3" footer="0.3"/>
  <pageSetup paperSize="9" scale="87"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I5"/>
  <sheetViews>
    <sheetView view="pageBreakPreview" zoomScale="64" zoomScaleNormal="100" zoomScaleSheetLayoutView="64" workbookViewId="0">
      <selection activeCell="I5" sqref="I5"/>
    </sheetView>
  </sheetViews>
  <sheetFormatPr defaultRowHeight="18" x14ac:dyDescent="0.45"/>
  <cols>
    <col min="9" max="9" width="21.19921875" customWidth="1"/>
    <col min="11" max="11" width="21.3984375" customWidth="1"/>
  </cols>
  <sheetData>
    <row r="1" spans="1:9" x14ac:dyDescent="0.45">
      <c r="A1" t="s">
        <v>258</v>
      </c>
    </row>
    <row r="5" spans="1:9" x14ac:dyDescent="0.45">
      <c r="I5" s="28" t="s">
        <v>171</v>
      </c>
    </row>
  </sheetData>
  <phoneticPr fontId="2"/>
  <hyperlinks>
    <hyperlink ref="I5" location="'⑴日本語　ｵｰﾀﾞｰﾌｫｰﾑ  ACPH用'!A1" display="オーダーフォームに戻る" xr:uid="{00000000-0004-0000-1000-000000000000}"/>
  </hyperlinks>
  <pageMargins left="0.7" right="0.7" top="0.75" bottom="0.75" header="0.3" footer="0.3"/>
  <pageSetup paperSize="9" scale="8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G8"/>
  <sheetViews>
    <sheetView view="pageBreakPreview" zoomScale="60" zoomScaleNormal="86" workbookViewId="0">
      <selection activeCell="G8" sqref="G8"/>
    </sheetView>
  </sheetViews>
  <sheetFormatPr defaultRowHeight="18" x14ac:dyDescent="0.45"/>
  <cols>
    <col min="7" max="7" width="21.3984375" customWidth="1"/>
  </cols>
  <sheetData>
    <row r="1" spans="1:7" x14ac:dyDescent="0.45">
      <c r="A1" t="s">
        <v>259</v>
      </c>
    </row>
    <row r="8" spans="1:7" x14ac:dyDescent="0.45">
      <c r="G8" s="28" t="s">
        <v>171</v>
      </c>
    </row>
  </sheetData>
  <phoneticPr fontId="2"/>
  <hyperlinks>
    <hyperlink ref="G8" location="'⑴日本語　ｵｰﾀﾞｰﾌｫｰﾑ  ACPH用'!A1" display="オーダーフォームに戻る"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I3"/>
  <sheetViews>
    <sheetView view="pageBreakPreview" zoomScale="78" zoomScaleNormal="100" zoomScaleSheetLayoutView="78" workbookViewId="0">
      <selection activeCell="I3" sqref="I3"/>
    </sheetView>
  </sheetViews>
  <sheetFormatPr defaultRowHeight="18" x14ac:dyDescent="0.45"/>
  <cols>
    <col min="9" max="9" width="21.3984375" customWidth="1"/>
  </cols>
  <sheetData>
    <row r="1" spans="1:9" x14ac:dyDescent="0.45">
      <c r="A1" t="s">
        <v>260</v>
      </c>
    </row>
    <row r="3" spans="1:9" x14ac:dyDescent="0.45">
      <c r="I3" s="28" t="s">
        <v>171</v>
      </c>
    </row>
  </sheetData>
  <phoneticPr fontId="2"/>
  <hyperlinks>
    <hyperlink ref="I3" location="'⑴日本語　ｵｰﾀﾞｰﾌｫｰﾑ  ACPH用'!A1" display="オーダーフォームに戻る" xr:uid="{00000000-0004-0000-1200-000000000000}"/>
  </hyperlinks>
  <pageMargins left="0.7" right="0.7" top="0.75" bottom="0.75" header="0.3" footer="0.3"/>
  <pageSetup paperSize="9"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J52"/>
  <sheetViews>
    <sheetView topLeftCell="A26" zoomScale="90" zoomScaleNormal="90" workbookViewId="0">
      <selection activeCell="A41" sqref="A41"/>
    </sheetView>
  </sheetViews>
  <sheetFormatPr defaultColWidth="9" defaultRowHeight="18" customHeight="1" x14ac:dyDescent="0.45"/>
  <cols>
    <col min="1" max="3" width="9" style="2"/>
    <col min="4" max="4" width="10.59765625" style="2" customWidth="1"/>
    <col min="5" max="10" width="10.09765625" style="2" customWidth="1"/>
    <col min="11" max="16384" width="9" style="2"/>
  </cols>
  <sheetData>
    <row r="1" spans="1:10" s="1" customFormat="1" ht="28.5" customHeight="1" thickBot="1" x14ac:dyDescent="0.5">
      <c r="A1" s="354" t="s">
        <v>0</v>
      </c>
      <c r="B1" s="355"/>
      <c r="C1" s="355"/>
      <c r="D1" s="355"/>
      <c r="E1" s="355"/>
      <c r="F1" s="355"/>
      <c r="G1" s="355"/>
      <c r="H1" s="355"/>
      <c r="I1" s="355"/>
      <c r="J1" s="356"/>
    </row>
    <row r="2" spans="1:10" ht="1.5" customHeight="1" x14ac:dyDescent="0.45">
      <c r="A2" s="357"/>
      <c r="B2" s="357"/>
      <c r="C2" s="357"/>
      <c r="D2" s="357"/>
      <c r="E2" s="357"/>
      <c r="F2" s="357"/>
      <c r="G2" s="357"/>
      <c r="H2" s="357"/>
      <c r="I2" s="357"/>
      <c r="J2" s="357"/>
    </row>
    <row r="3" spans="1:10" ht="17.25" customHeight="1" x14ac:dyDescent="0.45">
      <c r="A3" s="296"/>
      <c r="B3" s="296"/>
      <c r="C3" s="296"/>
      <c r="D3" s="296"/>
      <c r="E3" s="296"/>
      <c r="F3" s="296"/>
      <c r="G3" s="296"/>
      <c r="H3" s="2" t="s">
        <v>1</v>
      </c>
    </row>
    <row r="4" spans="1:10" ht="18" customHeight="1" x14ac:dyDescent="0.45">
      <c r="A4" s="358" t="s">
        <v>2</v>
      </c>
      <c r="B4" s="358"/>
      <c r="C4" s="358"/>
      <c r="D4" s="358"/>
      <c r="E4" s="358"/>
      <c r="F4" s="358"/>
      <c r="G4" s="358"/>
      <c r="H4" s="358"/>
      <c r="I4" s="358"/>
      <c r="J4" s="358"/>
    </row>
    <row r="5" spans="1:10" ht="18" customHeight="1" x14ac:dyDescent="0.45">
      <c r="A5" s="3" t="s">
        <v>3</v>
      </c>
      <c r="B5" s="3"/>
      <c r="C5" s="3"/>
      <c r="D5" s="3"/>
      <c r="E5" s="3"/>
      <c r="F5" s="3"/>
      <c r="G5" s="3"/>
      <c r="H5" s="3"/>
      <c r="I5" s="3"/>
    </row>
    <row r="6" spans="1:10" ht="18" customHeight="1" x14ac:dyDescent="0.45">
      <c r="A6" s="296"/>
      <c r="B6" s="296"/>
      <c r="C6" s="296"/>
      <c r="D6" s="296"/>
      <c r="E6" s="296"/>
      <c r="F6" s="296"/>
      <c r="G6" s="296"/>
      <c r="H6" s="296"/>
      <c r="I6" s="296"/>
      <c r="J6" s="296"/>
    </row>
    <row r="7" spans="1:10" ht="18" customHeight="1" x14ac:dyDescent="0.45">
      <c r="A7" s="318" t="s">
        <v>4</v>
      </c>
      <c r="B7" s="318"/>
      <c r="C7" s="318"/>
      <c r="D7" s="318"/>
      <c r="E7" s="318"/>
      <c r="F7" s="318"/>
      <c r="G7" s="318"/>
      <c r="H7" s="318"/>
      <c r="I7" s="318"/>
      <c r="J7" s="318"/>
    </row>
    <row r="8" spans="1:10" ht="18" customHeight="1" x14ac:dyDescent="0.45">
      <c r="A8" s="348" t="s">
        <v>5</v>
      </c>
      <c r="B8" s="295"/>
      <c r="C8" s="295"/>
      <c r="D8" s="349"/>
      <c r="E8" s="348" t="s">
        <v>6</v>
      </c>
      <c r="F8" s="295"/>
      <c r="G8" s="349"/>
      <c r="H8" s="350" t="s">
        <v>7</v>
      </c>
      <c r="I8" s="315"/>
      <c r="J8" s="316"/>
    </row>
    <row r="9" spans="1:10" ht="18" customHeight="1" x14ac:dyDescent="0.45">
      <c r="A9" s="351" t="s">
        <v>8</v>
      </c>
      <c r="B9" s="352"/>
      <c r="C9" s="352"/>
      <c r="D9" s="353"/>
      <c r="E9" s="348" t="s">
        <v>9</v>
      </c>
      <c r="F9" s="295"/>
      <c r="G9" s="349"/>
      <c r="H9" s="348"/>
      <c r="I9" s="295"/>
      <c r="J9" s="349"/>
    </row>
    <row r="10" spans="1:10" ht="13.5" customHeight="1" x14ac:dyDescent="0.45">
      <c r="A10" s="315"/>
      <c r="B10" s="315"/>
      <c r="C10" s="315"/>
      <c r="D10" s="315"/>
      <c r="E10" s="315"/>
      <c r="F10" s="315"/>
      <c r="G10" s="315"/>
      <c r="H10" s="315"/>
      <c r="I10" s="315"/>
      <c r="J10" s="315"/>
    </row>
    <row r="11" spans="1:10" ht="18" customHeight="1" x14ac:dyDescent="0.45">
      <c r="A11" s="318" t="s">
        <v>10</v>
      </c>
      <c r="B11" s="318"/>
      <c r="C11" s="318"/>
      <c r="D11" s="318"/>
      <c r="E11" s="318"/>
      <c r="F11" s="318"/>
      <c r="G11" s="318"/>
      <c r="H11" s="318"/>
      <c r="I11" s="318"/>
      <c r="J11" s="318"/>
    </row>
    <row r="12" spans="1:10" ht="18" customHeight="1" x14ac:dyDescent="0.45">
      <c r="A12" s="308" t="s">
        <v>11</v>
      </c>
      <c r="B12" s="309"/>
      <c r="C12" s="309"/>
      <c r="D12" s="310"/>
      <c r="E12" s="308" t="s">
        <v>12</v>
      </c>
      <c r="F12" s="309"/>
      <c r="G12" s="309"/>
      <c r="H12" s="309"/>
      <c r="I12" s="309"/>
      <c r="J12" s="310"/>
    </row>
    <row r="13" spans="1:10" ht="18" customHeight="1" x14ac:dyDescent="0.45">
      <c r="A13" s="333"/>
      <c r="B13" s="334"/>
      <c r="C13" s="334"/>
      <c r="D13" s="335"/>
      <c r="E13" s="339" t="s">
        <v>13</v>
      </c>
      <c r="F13" s="340"/>
      <c r="G13" s="340"/>
      <c r="H13" s="340"/>
      <c r="I13" s="340"/>
      <c r="J13" s="341"/>
    </row>
    <row r="14" spans="1:10" ht="18" customHeight="1" x14ac:dyDescent="0.45">
      <c r="A14" s="333"/>
      <c r="B14" s="334"/>
      <c r="C14" s="334"/>
      <c r="D14" s="335"/>
      <c r="E14" s="342"/>
      <c r="F14" s="343"/>
      <c r="G14" s="343"/>
      <c r="H14" s="343"/>
      <c r="I14" s="343"/>
      <c r="J14" s="344"/>
    </row>
    <row r="15" spans="1:10" ht="20.399999999999999" customHeight="1" x14ac:dyDescent="0.45">
      <c r="A15" s="336"/>
      <c r="B15" s="337"/>
      <c r="C15" s="337"/>
      <c r="D15" s="338"/>
      <c r="E15" s="345" t="s">
        <v>14</v>
      </c>
      <c r="F15" s="346"/>
      <c r="G15" s="347"/>
      <c r="H15" s="312" t="s">
        <v>15</v>
      </c>
      <c r="I15" s="312"/>
      <c r="J15" s="313"/>
    </row>
    <row r="16" spans="1:10" ht="18" customHeight="1" x14ac:dyDescent="0.45">
      <c r="A16" s="308" t="s">
        <v>16</v>
      </c>
      <c r="B16" s="309"/>
      <c r="C16" s="309"/>
      <c r="D16" s="310"/>
      <c r="E16" s="308" t="s">
        <v>17</v>
      </c>
      <c r="F16" s="309"/>
      <c r="G16" s="309"/>
      <c r="H16" s="309"/>
      <c r="I16" s="309"/>
      <c r="J16" s="310"/>
    </row>
    <row r="17" spans="1:10" ht="18" customHeight="1" x14ac:dyDescent="0.45">
      <c r="A17" s="323"/>
      <c r="B17" s="324"/>
      <c r="C17" s="324"/>
      <c r="D17" s="325"/>
      <c r="E17" s="326" t="s">
        <v>13</v>
      </c>
      <c r="F17" s="327"/>
      <c r="G17" s="327"/>
      <c r="H17" s="327"/>
      <c r="I17" s="327"/>
      <c r="J17" s="328"/>
    </row>
    <row r="18" spans="1:10" ht="18" customHeight="1" x14ac:dyDescent="0.45">
      <c r="A18" s="323"/>
      <c r="B18" s="324"/>
      <c r="C18" s="324"/>
      <c r="D18" s="325"/>
      <c r="E18" s="314"/>
      <c r="F18" s="296"/>
      <c r="G18" s="296"/>
      <c r="H18" s="296"/>
      <c r="I18" s="296"/>
      <c r="J18" s="297"/>
    </row>
    <row r="19" spans="1:10" ht="18" customHeight="1" x14ac:dyDescent="0.45">
      <c r="A19" s="323"/>
      <c r="B19" s="324"/>
      <c r="C19" s="324"/>
      <c r="D19" s="325"/>
      <c r="E19" s="326" t="s">
        <v>14</v>
      </c>
      <c r="F19" s="327"/>
      <c r="G19" s="327"/>
      <c r="H19" s="327" t="s">
        <v>15</v>
      </c>
      <c r="I19" s="327"/>
      <c r="J19" s="328"/>
    </row>
    <row r="20" spans="1:10" ht="8.25" customHeight="1" x14ac:dyDescent="0.45">
      <c r="A20" s="323"/>
      <c r="B20" s="324"/>
      <c r="C20" s="324"/>
      <c r="D20" s="325"/>
      <c r="E20" s="326"/>
      <c r="F20" s="327"/>
      <c r="G20" s="327"/>
      <c r="H20" s="327"/>
      <c r="I20" s="327"/>
      <c r="J20" s="328"/>
    </row>
    <row r="21" spans="1:10" ht="18" customHeight="1" x14ac:dyDescent="0.45">
      <c r="A21" s="323"/>
      <c r="B21" s="324"/>
      <c r="C21" s="324"/>
      <c r="D21" s="325"/>
      <c r="E21" s="329" t="s">
        <v>18</v>
      </c>
      <c r="F21" s="330"/>
      <c r="G21" s="330"/>
      <c r="H21" s="327" t="s">
        <v>19</v>
      </c>
      <c r="I21" s="327"/>
      <c r="J21" s="328"/>
    </row>
    <row r="22" spans="1:10" ht="14.25" customHeight="1" x14ac:dyDescent="0.45">
      <c r="A22" s="301"/>
      <c r="B22" s="302"/>
      <c r="C22" s="302"/>
      <c r="D22" s="303"/>
      <c r="E22" s="331"/>
      <c r="F22" s="332"/>
      <c r="G22" s="332"/>
      <c r="H22" s="312"/>
      <c r="I22" s="312"/>
      <c r="J22" s="313"/>
    </row>
    <row r="23" spans="1:10" ht="13.5" customHeight="1" x14ac:dyDescent="0.45">
      <c r="A23" s="315"/>
      <c r="B23" s="315"/>
      <c r="C23" s="315"/>
      <c r="D23" s="315"/>
      <c r="E23" s="315"/>
      <c r="F23" s="315"/>
      <c r="G23" s="315"/>
      <c r="H23" s="315"/>
      <c r="I23" s="315"/>
      <c r="J23" s="315"/>
    </row>
    <row r="24" spans="1:10" ht="18" customHeight="1" x14ac:dyDescent="0.45">
      <c r="A24" s="318" t="s">
        <v>20</v>
      </c>
      <c r="B24" s="318"/>
      <c r="C24" s="318"/>
      <c r="D24" s="318"/>
      <c r="E24" s="318"/>
      <c r="F24" s="318"/>
      <c r="G24" s="318"/>
      <c r="H24" s="318"/>
      <c r="I24" s="318"/>
      <c r="J24" s="318"/>
    </row>
    <row r="25" spans="1:10" ht="18" customHeight="1" x14ac:dyDescent="0.45">
      <c r="A25" s="236" t="s">
        <v>363</v>
      </c>
      <c r="B25" s="315"/>
      <c r="C25" s="315"/>
      <c r="D25" s="316"/>
      <c r="E25" s="4" t="s">
        <v>21</v>
      </c>
      <c r="F25" s="5"/>
      <c r="G25" s="315"/>
      <c r="H25" s="315"/>
      <c r="I25" s="315"/>
      <c r="J25" s="316"/>
    </row>
    <row r="26" spans="1:10" ht="18" customHeight="1" x14ac:dyDescent="0.45">
      <c r="A26" s="13" t="s">
        <v>16</v>
      </c>
      <c r="B26" s="304"/>
      <c r="C26" s="304"/>
      <c r="D26" s="305"/>
      <c r="E26" s="323"/>
      <c r="F26" s="324"/>
      <c r="G26" s="324"/>
      <c r="H26" s="324"/>
      <c r="I26" s="324"/>
      <c r="J26" s="325"/>
    </row>
    <row r="27" spans="1:10" ht="18" customHeight="1" x14ac:dyDescent="0.45">
      <c r="A27" s="6" t="s">
        <v>14</v>
      </c>
      <c r="B27" s="315"/>
      <c r="C27" s="315"/>
      <c r="D27" s="316"/>
      <c r="E27" s="301"/>
      <c r="F27" s="302"/>
      <c r="G27" s="302"/>
      <c r="H27" s="302"/>
      <c r="I27" s="302"/>
      <c r="J27" s="303"/>
    </row>
    <row r="28" spans="1:10" ht="18" customHeight="1" x14ac:dyDescent="0.45">
      <c r="A28" s="7" t="s">
        <v>15</v>
      </c>
      <c r="B28" s="296"/>
      <c r="C28" s="296"/>
      <c r="D28" s="297"/>
      <c r="E28" s="8" t="s">
        <v>22</v>
      </c>
      <c r="F28" s="298"/>
      <c r="G28" s="299"/>
      <c r="H28" s="299"/>
      <c r="I28" s="299"/>
      <c r="J28" s="300"/>
    </row>
    <row r="29" spans="1:10" ht="18" customHeight="1" x14ac:dyDescent="0.45">
      <c r="A29" s="9" t="s">
        <v>18</v>
      </c>
      <c r="B29" s="304"/>
      <c r="C29" s="304"/>
      <c r="D29" s="305"/>
      <c r="E29" s="10" t="s">
        <v>23</v>
      </c>
      <c r="F29" s="301"/>
      <c r="G29" s="302"/>
      <c r="H29" s="302"/>
      <c r="I29" s="302"/>
      <c r="J29" s="303"/>
    </row>
    <row r="30" spans="1:10" ht="13.5" customHeight="1" x14ac:dyDescent="0.45">
      <c r="A30" s="322" t="s">
        <v>207</v>
      </c>
      <c r="B30" s="315"/>
      <c r="C30" s="315"/>
      <c r="D30" s="315"/>
      <c r="E30" s="315"/>
      <c r="F30" s="315"/>
      <c r="G30" s="315"/>
      <c r="H30" s="315"/>
      <c r="I30" s="315"/>
      <c r="J30" s="315"/>
    </row>
    <row r="31" spans="1:10" ht="18" customHeight="1" x14ac:dyDescent="0.45">
      <c r="A31" s="318" t="s">
        <v>24</v>
      </c>
      <c r="B31" s="318"/>
      <c r="C31" s="318"/>
      <c r="D31" s="318"/>
      <c r="E31" s="318"/>
      <c r="F31" s="318"/>
      <c r="G31" s="318"/>
      <c r="H31" s="318"/>
      <c r="I31" s="318"/>
      <c r="J31" s="318"/>
    </row>
    <row r="32" spans="1:10" ht="18" customHeight="1" x14ac:dyDescent="0.45">
      <c r="A32" s="11" t="s">
        <v>363</v>
      </c>
      <c r="B32" s="315"/>
      <c r="C32" s="315"/>
      <c r="D32" s="316"/>
      <c r="E32" s="319" t="s">
        <v>25</v>
      </c>
      <c r="F32" s="320"/>
      <c r="G32" s="320"/>
      <c r="H32" s="320"/>
      <c r="I32" s="320"/>
      <c r="J32" s="321"/>
    </row>
    <row r="33" spans="1:10" ht="18" customHeight="1" x14ac:dyDescent="0.45">
      <c r="A33" s="12" t="s">
        <v>16</v>
      </c>
      <c r="B33" s="304"/>
      <c r="C33" s="304"/>
      <c r="D33" s="305"/>
      <c r="E33" s="317"/>
      <c r="F33" s="304"/>
      <c r="G33" s="304"/>
      <c r="H33" s="304"/>
      <c r="I33" s="304"/>
      <c r="J33" s="305"/>
    </row>
    <row r="34" spans="1:10" ht="13.5" customHeight="1" x14ac:dyDescent="0.45">
      <c r="A34" s="295"/>
      <c r="B34" s="295"/>
      <c r="C34" s="295"/>
      <c r="D34" s="295"/>
      <c r="E34" s="295"/>
      <c r="F34" s="295"/>
      <c r="G34" s="295"/>
      <c r="H34" s="295"/>
      <c r="I34" s="295"/>
      <c r="J34" s="295"/>
    </row>
    <row r="35" spans="1:10" ht="18" customHeight="1" x14ac:dyDescent="0.45">
      <c r="A35" s="11" t="s">
        <v>363</v>
      </c>
      <c r="B35" s="315"/>
      <c r="C35" s="315"/>
      <c r="D35" s="316"/>
      <c r="E35" s="319" t="s">
        <v>25</v>
      </c>
      <c r="F35" s="320"/>
      <c r="G35" s="320"/>
      <c r="H35" s="320"/>
      <c r="I35" s="320"/>
      <c r="J35" s="321"/>
    </row>
    <row r="36" spans="1:10" ht="18" customHeight="1" x14ac:dyDescent="0.45">
      <c r="A36" s="12" t="s">
        <v>16</v>
      </c>
      <c r="B36" s="304"/>
      <c r="C36" s="304"/>
      <c r="D36" s="305"/>
      <c r="E36" s="317"/>
      <c r="F36" s="304"/>
      <c r="G36" s="304"/>
      <c r="H36" s="304"/>
      <c r="I36" s="304"/>
      <c r="J36" s="305"/>
    </row>
    <row r="37" spans="1:10" ht="13.5" customHeight="1" x14ac:dyDescent="0.45">
      <c r="A37" s="315"/>
      <c r="B37" s="315"/>
      <c r="C37" s="315"/>
      <c r="D37" s="315"/>
      <c r="E37" s="315"/>
      <c r="F37" s="315"/>
      <c r="G37" s="315"/>
      <c r="H37" s="315"/>
      <c r="I37" s="315"/>
      <c r="J37" s="315"/>
    </row>
    <row r="38" spans="1:10" ht="18" customHeight="1" x14ac:dyDescent="0.45">
      <c r="A38" s="307" t="s">
        <v>163</v>
      </c>
      <c r="B38" s="307"/>
      <c r="C38" s="307"/>
      <c r="D38" s="307"/>
      <c r="E38" s="307"/>
      <c r="F38" s="307"/>
      <c r="G38" s="307"/>
      <c r="H38" s="307"/>
      <c r="I38" s="307"/>
      <c r="J38" s="307"/>
    </row>
    <row r="39" spans="1:10" ht="18" customHeight="1" x14ac:dyDescent="0.45">
      <c r="A39" s="294" t="s">
        <v>162</v>
      </c>
      <c r="B39" s="294"/>
      <c r="C39" s="294"/>
      <c r="D39" s="294"/>
      <c r="E39" s="294"/>
      <c r="F39" s="294"/>
      <c r="G39" s="294"/>
      <c r="H39" s="294"/>
      <c r="I39" s="294"/>
      <c r="J39" s="294"/>
    </row>
    <row r="40" spans="1:10" ht="18" customHeight="1" x14ac:dyDescent="0.45">
      <c r="A40" s="11" t="s">
        <v>363</v>
      </c>
      <c r="B40" s="315"/>
      <c r="C40" s="315"/>
      <c r="D40" s="316"/>
      <c r="E40" s="308" t="s">
        <v>26</v>
      </c>
      <c r="F40" s="309"/>
      <c r="G40" s="309"/>
      <c r="H40" s="309"/>
      <c r="I40" s="309"/>
      <c r="J40" s="310"/>
    </row>
    <row r="41" spans="1:10" ht="18" customHeight="1" x14ac:dyDescent="0.45">
      <c r="A41" s="12" t="s">
        <v>16</v>
      </c>
      <c r="B41" s="304"/>
      <c r="C41" s="304"/>
      <c r="D41" s="305"/>
      <c r="E41" s="314"/>
      <c r="F41" s="296"/>
      <c r="G41" s="296"/>
      <c r="H41" s="296"/>
      <c r="I41" s="296"/>
      <c r="J41" s="297"/>
    </row>
    <row r="42" spans="1:10" ht="18" customHeight="1" x14ac:dyDescent="0.45">
      <c r="A42" s="6" t="s">
        <v>14</v>
      </c>
      <c r="B42" s="315"/>
      <c r="C42" s="315"/>
      <c r="D42" s="316"/>
      <c r="E42" s="317"/>
      <c r="F42" s="304"/>
      <c r="G42" s="304"/>
      <c r="H42" s="304"/>
      <c r="I42" s="304"/>
      <c r="J42" s="305"/>
    </row>
    <row r="43" spans="1:10" ht="18" customHeight="1" x14ac:dyDescent="0.45">
      <c r="A43" s="7" t="s">
        <v>15</v>
      </c>
      <c r="B43" s="296"/>
      <c r="C43" s="296"/>
      <c r="D43" s="297"/>
      <c r="E43" s="73" t="s">
        <v>22</v>
      </c>
      <c r="F43" s="298"/>
      <c r="G43" s="299"/>
      <c r="H43" s="299"/>
      <c r="I43" s="299"/>
      <c r="J43" s="300"/>
    </row>
    <row r="44" spans="1:10" ht="18" customHeight="1" x14ac:dyDescent="0.45">
      <c r="A44" s="9" t="s">
        <v>18</v>
      </c>
      <c r="B44" s="304"/>
      <c r="C44" s="304"/>
      <c r="D44" s="305"/>
      <c r="E44" s="74" t="s">
        <v>23</v>
      </c>
      <c r="F44" s="301"/>
      <c r="G44" s="302"/>
      <c r="H44" s="302"/>
      <c r="I44" s="302"/>
      <c r="J44" s="303"/>
    </row>
    <row r="45" spans="1:10" ht="20.399999999999999" customHeight="1" x14ac:dyDescent="0.45">
      <c r="A45" s="306" t="s">
        <v>27</v>
      </c>
      <c r="B45" s="306"/>
      <c r="C45" s="306"/>
      <c r="D45" s="306"/>
      <c r="E45" s="306"/>
      <c r="F45" s="306"/>
      <c r="G45" s="306"/>
      <c r="H45" s="306"/>
      <c r="I45" s="306"/>
      <c r="J45" s="306"/>
    </row>
    <row r="46" spans="1:10" ht="18" customHeight="1" x14ac:dyDescent="0.45">
      <c r="A46" s="307" t="s">
        <v>28</v>
      </c>
      <c r="B46" s="307"/>
      <c r="C46" s="307"/>
      <c r="D46" s="307"/>
      <c r="E46" s="307"/>
      <c r="F46" s="307"/>
      <c r="G46" s="307"/>
      <c r="H46" s="307"/>
      <c r="I46" s="307"/>
      <c r="J46" s="307"/>
    </row>
    <row r="47" spans="1:10" ht="18" customHeight="1" x14ac:dyDescent="0.45">
      <c r="A47" s="308" t="s">
        <v>29</v>
      </c>
      <c r="B47" s="309"/>
      <c r="C47" s="309"/>
      <c r="D47" s="310"/>
      <c r="E47" s="308" t="s">
        <v>26</v>
      </c>
      <c r="F47" s="309"/>
      <c r="G47" s="309"/>
      <c r="H47" s="309"/>
      <c r="I47" s="309"/>
      <c r="J47" s="310"/>
    </row>
    <row r="48" spans="1:10" ht="18" customHeight="1" x14ac:dyDescent="0.45">
      <c r="A48" s="311"/>
      <c r="B48" s="312"/>
      <c r="C48" s="312"/>
      <c r="D48" s="313"/>
      <c r="E48" s="314"/>
      <c r="F48" s="296"/>
      <c r="G48" s="296"/>
      <c r="H48" s="296"/>
      <c r="I48" s="296"/>
      <c r="J48" s="297"/>
    </row>
    <row r="49" spans="1:10" ht="18" customHeight="1" x14ac:dyDescent="0.45">
      <c r="A49" s="6" t="s">
        <v>14</v>
      </c>
      <c r="B49" s="315"/>
      <c r="C49" s="315"/>
      <c r="D49" s="316"/>
      <c r="E49" s="314"/>
      <c r="F49" s="296"/>
      <c r="G49" s="296"/>
      <c r="H49" s="296"/>
      <c r="I49" s="296"/>
      <c r="J49" s="297"/>
    </row>
    <row r="50" spans="1:10" ht="18" customHeight="1" x14ac:dyDescent="0.45">
      <c r="A50" s="13" t="s">
        <v>15</v>
      </c>
      <c r="B50" s="304"/>
      <c r="C50" s="304"/>
      <c r="D50" s="305"/>
      <c r="E50" s="317"/>
      <c r="F50" s="304"/>
      <c r="G50" s="304"/>
      <c r="H50" s="304"/>
      <c r="I50" s="304"/>
      <c r="J50" s="305"/>
    </row>
    <row r="51" spans="1:10" ht="18" customHeight="1" x14ac:dyDescent="0.45">
      <c r="A51" s="2" t="s">
        <v>30</v>
      </c>
      <c r="B51" s="295"/>
      <c r="C51" s="295"/>
      <c r="D51" s="295"/>
      <c r="E51" s="295"/>
      <c r="F51" s="295"/>
      <c r="G51" s="295"/>
      <c r="H51" s="295"/>
      <c r="I51" s="295"/>
      <c r="J51" s="295"/>
    </row>
    <row r="52" spans="1:10" ht="18" customHeight="1" x14ac:dyDescent="0.45">
      <c r="B52" s="295"/>
      <c r="C52" s="295"/>
      <c r="D52" s="295"/>
      <c r="E52" s="295"/>
      <c r="F52" s="295"/>
      <c r="G52" s="295"/>
      <c r="H52" s="295"/>
      <c r="I52" s="295"/>
      <c r="J52" s="295"/>
    </row>
  </sheetData>
  <mergeCells count="75">
    <mergeCell ref="A7:J7"/>
    <mergeCell ref="A1:J1"/>
    <mergeCell ref="A2:J2"/>
    <mergeCell ref="A3:G3"/>
    <mergeCell ref="A4:J4"/>
    <mergeCell ref="A6:J6"/>
    <mergeCell ref="A8:D8"/>
    <mergeCell ref="E8:G8"/>
    <mergeCell ref="H8:J8"/>
    <mergeCell ref="A9:D9"/>
    <mergeCell ref="E9:G9"/>
    <mergeCell ref="H9:J9"/>
    <mergeCell ref="A10:J10"/>
    <mergeCell ref="A11:J11"/>
    <mergeCell ref="A12:D12"/>
    <mergeCell ref="E12:J12"/>
    <mergeCell ref="A13:D15"/>
    <mergeCell ref="E13:J13"/>
    <mergeCell ref="E14:J14"/>
    <mergeCell ref="E15:G15"/>
    <mergeCell ref="H15:J15"/>
    <mergeCell ref="A16:D16"/>
    <mergeCell ref="E16:J16"/>
    <mergeCell ref="A17:D22"/>
    <mergeCell ref="E17:J17"/>
    <mergeCell ref="E18:J18"/>
    <mergeCell ref="E19:G20"/>
    <mergeCell ref="H19:J20"/>
    <mergeCell ref="E21:G22"/>
    <mergeCell ref="H21:J22"/>
    <mergeCell ref="A30:J30"/>
    <mergeCell ref="A23:J23"/>
    <mergeCell ref="A24:J24"/>
    <mergeCell ref="B25:D25"/>
    <mergeCell ref="G25:J25"/>
    <mergeCell ref="B26:D26"/>
    <mergeCell ref="E26:J26"/>
    <mergeCell ref="B27:D27"/>
    <mergeCell ref="E27:J27"/>
    <mergeCell ref="B28:D28"/>
    <mergeCell ref="F28:J29"/>
    <mergeCell ref="B29:D29"/>
    <mergeCell ref="A38:J38"/>
    <mergeCell ref="A31:J31"/>
    <mergeCell ref="B32:D32"/>
    <mergeCell ref="E32:J32"/>
    <mergeCell ref="B33:D33"/>
    <mergeCell ref="E33:J33"/>
    <mergeCell ref="A34:J34"/>
    <mergeCell ref="B35:D35"/>
    <mergeCell ref="E35:J35"/>
    <mergeCell ref="B36:D36"/>
    <mergeCell ref="E36:J36"/>
    <mergeCell ref="A37:J37"/>
    <mergeCell ref="E40:J40"/>
    <mergeCell ref="B41:D41"/>
    <mergeCell ref="E41:J41"/>
    <mergeCell ref="B42:D42"/>
    <mergeCell ref="E42:J42"/>
    <mergeCell ref="A39:J39"/>
    <mergeCell ref="B52:J52"/>
    <mergeCell ref="B43:D43"/>
    <mergeCell ref="F43:J44"/>
    <mergeCell ref="B44:D44"/>
    <mergeCell ref="A45:J45"/>
    <mergeCell ref="A46:J46"/>
    <mergeCell ref="A47:D48"/>
    <mergeCell ref="E47:J47"/>
    <mergeCell ref="E48:J48"/>
    <mergeCell ref="B49:D49"/>
    <mergeCell ref="E49:J49"/>
    <mergeCell ref="B50:D50"/>
    <mergeCell ref="E50:J50"/>
    <mergeCell ref="B51:J51"/>
    <mergeCell ref="B40:D40"/>
  </mergeCells>
  <phoneticPr fontId="2"/>
  <pageMargins left="0.31496062992125984" right="0.31496062992125984" top="0.35433070866141736" bottom="0.35433070866141736" header="0.31496062992125984" footer="0.31496062992125984"/>
  <pageSetup paperSize="9"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H2"/>
  <sheetViews>
    <sheetView view="pageBreakPreview" zoomScale="60" zoomScaleNormal="100" workbookViewId="0">
      <selection activeCell="H2" sqref="H2"/>
    </sheetView>
  </sheetViews>
  <sheetFormatPr defaultRowHeight="18" x14ac:dyDescent="0.45"/>
  <cols>
    <col min="8" max="8" width="21.3984375" customWidth="1"/>
  </cols>
  <sheetData>
    <row r="1" spans="1:8" x14ac:dyDescent="0.45">
      <c r="A1" t="s">
        <v>261</v>
      </c>
    </row>
    <row r="2" spans="1:8" x14ac:dyDescent="0.45">
      <c r="H2" s="28" t="s">
        <v>171</v>
      </c>
    </row>
  </sheetData>
  <phoneticPr fontId="2"/>
  <hyperlinks>
    <hyperlink ref="H2" location="'⑴日本語　ｵｰﾀﾞｰﾌｫｰﾑ  ACPH用'!A1" display="オーダーフォームに戻る" xr:uid="{00000000-0004-0000-1300-000000000000}"/>
  </hyperlinks>
  <pageMargins left="0.7" right="0.7" top="0.75" bottom="0.75" header="0.3" footer="0.3"/>
  <pageSetup paperSize="9" scale="8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L2"/>
  <sheetViews>
    <sheetView view="pageBreakPreview" zoomScale="55" zoomScaleNormal="100" zoomScaleSheetLayoutView="55" workbookViewId="0">
      <selection activeCell="L2" sqref="L2"/>
    </sheetView>
  </sheetViews>
  <sheetFormatPr defaultRowHeight="18" x14ac:dyDescent="0.45"/>
  <sheetData>
    <row r="1" spans="1:12" x14ac:dyDescent="0.45">
      <c r="A1" t="s">
        <v>262</v>
      </c>
    </row>
    <row r="2" spans="1:12" x14ac:dyDescent="0.45">
      <c r="K2" s="28" t="s">
        <v>171</v>
      </c>
      <c r="L2" s="28"/>
    </row>
  </sheetData>
  <phoneticPr fontId="2"/>
  <hyperlinks>
    <hyperlink ref="K2:L2" location="'⑴日本語　ｵｰﾀﾞｰﾌｫｰﾑ  ACPH用'!A1" display="オーダーフォームに戻る" xr:uid="{00000000-0004-0000-1500-000000000000}"/>
  </hyperlinks>
  <pageMargins left="0.7" right="0.7" top="0.75" bottom="0.75" header="0.3" footer="0.3"/>
  <pageSetup paperSize="9" scale="7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8" x14ac:dyDescent="0.45"/>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L2"/>
  <sheetViews>
    <sheetView zoomScaleNormal="100" zoomScaleSheetLayoutView="59" workbookViewId="0"/>
  </sheetViews>
  <sheetFormatPr defaultRowHeight="18" x14ac:dyDescent="0.45"/>
  <cols>
    <col min="12" max="12" width="21.3984375" customWidth="1"/>
  </cols>
  <sheetData>
    <row r="1" spans="1:12" x14ac:dyDescent="0.45">
      <c r="A1" t="s">
        <v>263</v>
      </c>
    </row>
    <row r="2" spans="1:12" x14ac:dyDescent="0.45">
      <c r="A2" s="93" t="s">
        <v>264</v>
      </c>
      <c r="L2" s="28" t="s">
        <v>171</v>
      </c>
    </row>
  </sheetData>
  <phoneticPr fontId="2"/>
  <hyperlinks>
    <hyperlink ref="L2" location="'⑴日本語　ｵｰﾀﾞｰﾌｫｰﾑ  ACPH用'!A1" display="オーダーフォームに戻る" xr:uid="{00000000-0004-0000-1700-000000000000}"/>
  </hyperlinks>
  <pageMargins left="0.7" right="0.7" top="0.75" bottom="0.75" header="0.3" footer="0.3"/>
  <pageSetup paperSize="9" scale="5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I1"/>
  <sheetViews>
    <sheetView view="pageBreakPreview" zoomScale="46" zoomScaleNormal="100" zoomScaleSheetLayoutView="46" workbookViewId="0">
      <selection activeCell="I1" sqref="I1"/>
    </sheetView>
  </sheetViews>
  <sheetFormatPr defaultRowHeight="18" x14ac:dyDescent="0.45"/>
  <cols>
    <col min="9" max="9" width="21.3984375" customWidth="1"/>
  </cols>
  <sheetData>
    <row r="1" spans="1:9" x14ac:dyDescent="0.45">
      <c r="A1" t="s">
        <v>265</v>
      </c>
      <c r="I1" s="28" t="s">
        <v>171</v>
      </c>
    </row>
  </sheetData>
  <phoneticPr fontId="2"/>
  <hyperlinks>
    <hyperlink ref="I1" location="'⑴日本語　ｵｰﾀﾞｰﾌｫｰﾑ  ACPH用'!A1" display="オーダーフォームに戻る" xr:uid="{00000000-0004-0000-1800-000000000000}"/>
  </hyperlinks>
  <pageMargins left="0.7" right="0.7" top="0.75" bottom="0.75" header="0.3" footer="0.3"/>
  <pageSetup paperSize="9" scale="8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16"/>
  <sheetViews>
    <sheetView zoomScaleNormal="100" workbookViewId="0">
      <selection activeCell="C16" sqref="C16"/>
    </sheetView>
  </sheetViews>
  <sheetFormatPr defaultRowHeight="18" x14ac:dyDescent="0.45"/>
  <cols>
    <col min="12" max="12" width="21.3984375" customWidth="1"/>
  </cols>
  <sheetData>
    <row r="1" spans="1:3" x14ac:dyDescent="0.45">
      <c r="A1" t="s">
        <v>266</v>
      </c>
    </row>
    <row r="16" spans="1:3" x14ac:dyDescent="0.45">
      <c r="C16" s="28" t="s">
        <v>171</v>
      </c>
    </row>
  </sheetData>
  <phoneticPr fontId="2"/>
  <hyperlinks>
    <hyperlink ref="C16" location="'⑴日本語　ｵｰﾀﾞｰﾌｫｰﾑ  ACPH用'!A1" display="オーダーフォームに戻る" xr:uid="{00000000-0004-0000-1900-000000000000}"/>
  </hyperlinks>
  <pageMargins left="0.7" right="0.7" top="0.75" bottom="0.75" header="0.3" footer="0.3"/>
  <pageSetup paperSize="9" scale="6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J2"/>
  <sheetViews>
    <sheetView zoomScaleNormal="100" workbookViewId="0">
      <selection activeCell="F13" sqref="F13"/>
    </sheetView>
  </sheetViews>
  <sheetFormatPr defaultRowHeight="18" x14ac:dyDescent="0.45"/>
  <cols>
    <col min="10" max="10" width="21.3984375" customWidth="1"/>
  </cols>
  <sheetData>
    <row r="1" spans="1:10" x14ac:dyDescent="0.45">
      <c r="A1" t="s">
        <v>267</v>
      </c>
    </row>
    <row r="2" spans="1:10" x14ac:dyDescent="0.45">
      <c r="J2" s="28" t="s">
        <v>171</v>
      </c>
    </row>
  </sheetData>
  <phoneticPr fontId="2"/>
  <hyperlinks>
    <hyperlink ref="J2" location="'⑴日本語　ｵｰﾀﾞｰﾌｫｰﾑ  ACPH用'!A1" display="オーダーフォームに戻る" xr:uid="{00000000-0004-0000-1B00-000000000000}"/>
  </hyperlinks>
  <pageMargins left="0.7" right="0.7" top="0.75" bottom="0.75" header="0.3" footer="0.3"/>
  <pageSetup paperSize="9" scale="8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F3"/>
  <sheetViews>
    <sheetView zoomScaleNormal="100" workbookViewId="0">
      <selection activeCell="F3" sqref="F3"/>
    </sheetView>
  </sheetViews>
  <sheetFormatPr defaultRowHeight="18" x14ac:dyDescent="0.45"/>
  <cols>
    <col min="6" max="6" width="21.3984375" customWidth="1"/>
  </cols>
  <sheetData>
    <row r="1" spans="1:6" x14ac:dyDescent="0.45">
      <c r="A1" t="s">
        <v>268</v>
      </c>
    </row>
    <row r="3" spans="1:6" x14ac:dyDescent="0.45">
      <c r="F3" s="28" t="s">
        <v>171</v>
      </c>
    </row>
  </sheetData>
  <phoneticPr fontId="2"/>
  <hyperlinks>
    <hyperlink ref="F3" location="'⑴日本語　ｵｰﾀﾞｰﾌｫｰﾑ  ACPH用'!A1" display="オーダーフォームに戻る" xr:uid="{00000000-0004-0000-1C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J2"/>
  <sheetViews>
    <sheetView zoomScale="90" zoomScaleNormal="90" zoomScaleSheetLayoutView="96" workbookViewId="0">
      <selection activeCell="J2" sqref="J2"/>
    </sheetView>
  </sheetViews>
  <sheetFormatPr defaultRowHeight="18" x14ac:dyDescent="0.45"/>
  <cols>
    <col min="10" max="10" width="21.3984375" customWidth="1"/>
  </cols>
  <sheetData>
    <row r="1" spans="1:10" x14ac:dyDescent="0.45">
      <c r="A1" t="s">
        <v>269</v>
      </c>
    </row>
    <row r="2" spans="1:10" x14ac:dyDescent="0.45">
      <c r="J2" s="28" t="s">
        <v>171</v>
      </c>
    </row>
  </sheetData>
  <phoneticPr fontId="2"/>
  <hyperlinks>
    <hyperlink ref="J2" location="'⑴日本語　ｵｰﾀﾞｰﾌｫｰﾑ  ACPH用'!A1" display="オーダーフォームに戻る" xr:uid="{00000000-0004-0000-1E00-000000000000}"/>
  </hyperlinks>
  <pageMargins left="0.7" right="0.7" top="0.75" bottom="0.75" header="0.3" footer="0.3"/>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J2"/>
  <sheetViews>
    <sheetView zoomScaleNormal="100" zoomScaleSheetLayoutView="87" workbookViewId="0">
      <selection activeCell="J2" sqref="J2"/>
    </sheetView>
  </sheetViews>
  <sheetFormatPr defaultRowHeight="18" x14ac:dyDescent="0.45"/>
  <cols>
    <col min="10" max="10" width="21.3984375" customWidth="1"/>
  </cols>
  <sheetData>
    <row r="1" spans="1:10" x14ac:dyDescent="0.45">
      <c r="A1" t="s">
        <v>270</v>
      </c>
    </row>
    <row r="2" spans="1:10" x14ac:dyDescent="0.45">
      <c r="J2" s="28" t="s">
        <v>171</v>
      </c>
    </row>
  </sheetData>
  <phoneticPr fontId="2"/>
  <hyperlinks>
    <hyperlink ref="J2" location="'⑴日本語　ｵｰﾀﾞｰﾌｫｰﾑ  ACPH用'!A1" display="オーダーフォームに戻る" xr:uid="{00000000-0004-0000-1F00-000000000000}"/>
  </hyperlinks>
  <pageMargins left="0.7" right="0.7" top="0.75" bottom="0.75" header="0.3" footer="0.3"/>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2:A29"/>
  <sheetViews>
    <sheetView zoomScaleNormal="100" workbookViewId="0">
      <selection activeCell="K23" sqref="K23"/>
    </sheetView>
  </sheetViews>
  <sheetFormatPr defaultColWidth="9" defaultRowHeight="15" x14ac:dyDescent="0.45"/>
  <cols>
    <col min="1" max="1" width="12.5" style="29" customWidth="1"/>
    <col min="2" max="16384" width="9" style="29"/>
  </cols>
  <sheetData>
    <row r="2" spans="1:1" ht="22.95" customHeight="1" x14ac:dyDescent="0.45">
      <c r="A2" s="94" t="s">
        <v>273</v>
      </c>
    </row>
    <row r="4" spans="1:1" x14ac:dyDescent="0.45">
      <c r="A4" s="29" t="s">
        <v>189</v>
      </c>
    </row>
    <row r="5" spans="1:1" x14ac:dyDescent="0.45">
      <c r="A5" s="29" t="s">
        <v>188</v>
      </c>
    </row>
    <row r="7" spans="1:1" x14ac:dyDescent="0.45">
      <c r="A7" s="29" t="s">
        <v>187</v>
      </c>
    </row>
    <row r="8" spans="1:1" x14ac:dyDescent="0.45">
      <c r="A8" s="29" t="s">
        <v>186</v>
      </c>
    </row>
    <row r="10" spans="1:1" x14ac:dyDescent="0.45">
      <c r="A10" s="29" t="s">
        <v>185</v>
      </c>
    </row>
    <row r="11" spans="1:1" x14ac:dyDescent="0.45">
      <c r="A11" s="29" t="s">
        <v>195</v>
      </c>
    </row>
    <row r="12" spans="1:1" x14ac:dyDescent="0.45">
      <c r="A12" s="29" t="s">
        <v>196</v>
      </c>
    </row>
    <row r="14" spans="1:1" x14ac:dyDescent="0.45">
      <c r="A14" s="29" t="s">
        <v>184</v>
      </c>
    </row>
    <row r="15" spans="1:1" x14ac:dyDescent="0.45">
      <c r="A15" s="29" t="s">
        <v>183</v>
      </c>
    </row>
    <row r="16" spans="1:1" x14ac:dyDescent="0.45">
      <c r="A16" s="29" t="s">
        <v>182</v>
      </c>
    </row>
    <row r="18" spans="1:1" x14ac:dyDescent="0.45">
      <c r="A18" s="29" t="s">
        <v>181</v>
      </c>
    </row>
    <row r="19" spans="1:1" x14ac:dyDescent="0.45">
      <c r="A19" s="29" t="s">
        <v>180</v>
      </c>
    </row>
    <row r="20" spans="1:1" x14ac:dyDescent="0.45">
      <c r="A20" s="29" t="s">
        <v>179</v>
      </c>
    </row>
    <row r="22" spans="1:1" x14ac:dyDescent="0.45">
      <c r="A22" s="29" t="s">
        <v>178</v>
      </c>
    </row>
    <row r="23" spans="1:1" x14ac:dyDescent="0.45">
      <c r="A23" s="29" t="s">
        <v>177</v>
      </c>
    </row>
    <row r="24" spans="1:1" x14ac:dyDescent="0.45">
      <c r="A24" s="29" t="s">
        <v>176</v>
      </c>
    </row>
    <row r="25" spans="1:1" x14ac:dyDescent="0.45">
      <c r="A25" s="29" t="s">
        <v>175</v>
      </c>
    </row>
    <row r="27" spans="1:1" x14ac:dyDescent="0.45">
      <c r="A27" s="29" t="s">
        <v>174</v>
      </c>
    </row>
    <row r="28" spans="1:1" x14ac:dyDescent="0.45">
      <c r="A28" s="29" t="s">
        <v>173</v>
      </c>
    </row>
    <row r="29" spans="1:1" x14ac:dyDescent="0.45">
      <c r="A29" s="29" t="s">
        <v>172</v>
      </c>
    </row>
  </sheetData>
  <phoneticPr fontId="2"/>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H4"/>
  <sheetViews>
    <sheetView zoomScaleNormal="100" workbookViewId="0">
      <selection activeCell="H4" sqref="H4"/>
    </sheetView>
  </sheetViews>
  <sheetFormatPr defaultRowHeight="18" x14ac:dyDescent="0.45"/>
  <cols>
    <col min="12" max="12" width="21.3984375" customWidth="1"/>
  </cols>
  <sheetData>
    <row r="1" spans="1:8" x14ac:dyDescent="0.45">
      <c r="A1" t="s">
        <v>271</v>
      </c>
    </row>
    <row r="4" spans="1:8" x14ac:dyDescent="0.45">
      <c r="H4" s="28" t="s">
        <v>171</v>
      </c>
    </row>
  </sheetData>
  <phoneticPr fontId="2"/>
  <hyperlinks>
    <hyperlink ref="H4" location="'⑴日本語　ｵｰﾀﾞｰﾌｫｰﾑ  ACPH用'!A1" display="オーダーフォームに戻る" xr:uid="{00000000-0004-0000-2000-000000000000}"/>
  </hyperlinks>
  <pageMargins left="0.7" right="0.7" top="0.75" bottom="0.75" header="0.3" footer="0.3"/>
  <pageSetup paperSize="9" scale="9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E468-FAF9-4791-8D0E-48815CA7E499}">
  <sheetPr>
    <tabColor rgb="FFFFFF00"/>
  </sheetPr>
  <dimension ref="A1:H4"/>
  <sheetViews>
    <sheetView zoomScaleNormal="100" workbookViewId="0">
      <selection activeCell="H4" sqref="H4"/>
    </sheetView>
  </sheetViews>
  <sheetFormatPr defaultRowHeight="18" x14ac:dyDescent="0.45"/>
  <sheetData>
    <row r="1" spans="1:8" x14ac:dyDescent="0.45">
      <c r="A1" t="s">
        <v>314</v>
      </c>
    </row>
    <row r="4" spans="1:8" x14ac:dyDescent="0.45">
      <c r="H4" s="28" t="s">
        <v>171</v>
      </c>
    </row>
  </sheetData>
  <phoneticPr fontId="2"/>
  <hyperlinks>
    <hyperlink ref="H4" location="'⑴日本語　ｵｰﾀﾞｰﾌｫｰﾑ  ACPH用'!A1" display="オーダーフォームに戻る" xr:uid="{1217DA02-E3EA-4B95-A4CD-839A378C5987}"/>
  </hyperlinks>
  <pageMargins left="0.7" right="0.7" top="0.75" bottom="0.75" header="0.3" footer="0.3"/>
  <pageSetup paperSize="9" scale="9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D51C3-056C-4743-9FD7-9879E7430D33}">
  <sheetPr>
    <tabColor rgb="FFFFFF00"/>
    <pageSetUpPr fitToPage="1"/>
  </sheetPr>
  <dimension ref="A1:K3"/>
  <sheetViews>
    <sheetView zoomScaleNormal="100" workbookViewId="0">
      <selection activeCell="K3" sqref="K3"/>
    </sheetView>
  </sheetViews>
  <sheetFormatPr defaultRowHeight="18" x14ac:dyDescent="0.45"/>
  <sheetData>
    <row r="1" spans="1:11" x14ac:dyDescent="0.45">
      <c r="A1" t="s">
        <v>315</v>
      </c>
    </row>
    <row r="3" spans="1:11" x14ac:dyDescent="0.45">
      <c r="K3" s="28" t="s">
        <v>171</v>
      </c>
    </row>
  </sheetData>
  <phoneticPr fontId="2"/>
  <hyperlinks>
    <hyperlink ref="K3" location="'⑴日本語　ｵｰﾀﾞｰﾌｫｰﾑ  ACPH用'!A1" display="オーダーフォームに戻る" xr:uid="{824B5033-3025-4111-B878-5A59DBC81F0D}"/>
  </hyperlinks>
  <pageMargins left="0.7" right="0.7" top="0.75" bottom="0.75" header="0.3" footer="0.3"/>
  <pageSetup paperSize="9" scale="7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G17" sqref="G17"/>
    </sheetView>
  </sheetViews>
  <sheetFormatPr defaultRowHeight="18" x14ac:dyDescent="0.45"/>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CA77-C912-4586-B9A5-79B7CB747D98}">
  <sheetPr>
    <tabColor theme="5" tint="-0.249977111117893"/>
    <pageSetUpPr fitToPage="1"/>
  </sheetPr>
  <dimension ref="B1:K53"/>
  <sheetViews>
    <sheetView topLeftCell="A10" zoomScale="80" zoomScaleNormal="80" workbookViewId="0">
      <selection activeCell="G16" sqref="G16"/>
    </sheetView>
  </sheetViews>
  <sheetFormatPr defaultColWidth="8.09765625" defaultRowHeight="18" x14ac:dyDescent="0.45"/>
  <cols>
    <col min="1" max="1" width="8.09765625" style="96"/>
    <col min="2" max="2" width="11.59765625" style="96" customWidth="1"/>
    <col min="3" max="3" width="4.69921875" style="96" customWidth="1"/>
    <col min="4" max="4" width="28.8984375" style="96" customWidth="1"/>
    <col min="5" max="5" width="12.59765625" style="96" customWidth="1"/>
    <col min="6" max="6" width="7.59765625" style="96" customWidth="1"/>
    <col min="7" max="7" width="16.09765625" style="146" customWidth="1"/>
    <col min="8" max="8" width="3.8984375" style="96" customWidth="1"/>
    <col min="9" max="9" width="4.5" style="96" customWidth="1"/>
    <col min="10" max="16384" width="8.09765625" style="96"/>
  </cols>
  <sheetData>
    <row r="1" spans="2:11" ht="26.25" customHeight="1" x14ac:dyDescent="0.45">
      <c r="B1" s="359" t="s">
        <v>274</v>
      </c>
      <c r="C1" s="359"/>
      <c r="D1" s="359"/>
      <c r="E1" s="359"/>
      <c r="F1" s="359"/>
      <c r="G1" s="359"/>
      <c r="H1" s="359"/>
      <c r="I1" s="359"/>
      <c r="J1" s="95"/>
    </row>
    <row r="2" spans="2:11" ht="16.95" customHeight="1" x14ac:dyDescent="0.45">
      <c r="B2" s="97"/>
      <c r="C2" s="97"/>
      <c r="D2" s="363"/>
      <c r="E2" s="363"/>
      <c r="F2" s="363"/>
      <c r="G2" s="363"/>
      <c r="H2" s="98"/>
      <c r="I2" s="97"/>
    </row>
    <row r="3" spans="2:11" s="101" customFormat="1" ht="21" customHeight="1" thickBot="1" x14ac:dyDescent="0.5">
      <c r="B3" s="364" t="s">
        <v>275</v>
      </c>
      <c r="C3" s="365"/>
      <c r="D3" s="99" t="s">
        <v>276</v>
      </c>
      <c r="E3" s="100" t="s">
        <v>277</v>
      </c>
      <c r="F3" s="99" t="s">
        <v>278</v>
      </c>
      <c r="H3" s="102"/>
    </row>
    <row r="4" spans="2:11" ht="25.2" customHeight="1" thickTop="1" x14ac:dyDescent="0.45">
      <c r="B4" s="366" t="s">
        <v>279</v>
      </c>
      <c r="C4" s="367"/>
      <c r="D4" s="147" t="s">
        <v>217</v>
      </c>
      <c r="E4" s="103"/>
      <c r="F4" s="104">
        <v>1</v>
      </c>
      <c r="G4" s="96"/>
      <c r="H4"/>
    </row>
    <row r="5" spans="2:11" ht="25.2" customHeight="1" x14ac:dyDescent="0.45">
      <c r="B5" s="368" t="s">
        <v>280</v>
      </c>
      <c r="C5" s="369"/>
      <c r="D5" s="148" t="s">
        <v>217</v>
      </c>
      <c r="E5" s="105"/>
      <c r="F5" s="106">
        <v>1</v>
      </c>
      <c r="G5" s="96"/>
      <c r="H5"/>
    </row>
    <row r="6" spans="2:11" ht="25.2" customHeight="1" x14ac:dyDescent="0.45">
      <c r="B6" s="368" t="s">
        <v>281</v>
      </c>
      <c r="C6" s="369"/>
      <c r="D6" s="149" t="s">
        <v>217</v>
      </c>
      <c r="E6" s="107"/>
      <c r="F6" s="106">
        <v>1</v>
      </c>
      <c r="G6" s="96"/>
      <c r="H6"/>
    </row>
    <row r="7" spans="2:11" ht="13.95" customHeight="1" x14ac:dyDescent="0.45">
      <c r="B7" s="97"/>
      <c r="C7" s="97"/>
      <c r="D7" s="108"/>
      <c r="E7" s="97"/>
      <c r="F7" s="97"/>
      <c r="G7" s="109"/>
      <c r="H7" s="109"/>
      <c r="I7" s="109"/>
      <c r="K7"/>
    </row>
    <row r="8" spans="2:11" ht="21.75" customHeight="1" x14ac:dyDescent="0.45">
      <c r="B8" s="97" t="s">
        <v>282</v>
      </c>
      <c r="C8" s="97"/>
      <c r="D8" s="97"/>
      <c r="G8" s="97"/>
      <c r="H8" s="97"/>
      <c r="I8" s="97"/>
      <c r="K8"/>
    </row>
    <row r="9" spans="2:11" ht="21.75" customHeight="1" x14ac:dyDescent="0.45">
      <c r="B9" s="110" t="s">
        <v>283</v>
      </c>
      <c r="C9" s="110"/>
      <c r="D9" s="97"/>
      <c r="F9" s="110"/>
      <c r="G9" s="97"/>
      <c r="H9" s="97"/>
      <c r="I9" s="97"/>
      <c r="K9"/>
    </row>
    <row r="10" spans="2:11" ht="21.75" customHeight="1" x14ac:dyDescent="0.45">
      <c r="B10" s="97" t="s">
        <v>284</v>
      </c>
      <c r="C10" s="97"/>
      <c r="D10" s="97"/>
      <c r="F10" s="110"/>
      <c r="G10" s="97"/>
      <c r="H10" s="97"/>
      <c r="I10" s="97"/>
      <c r="K10"/>
    </row>
    <row r="11" spans="2:11" ht="21.75" customHeight="1" x14ac:dyDescent="0.45">
      <c r="B11" s="97" t="s">
        <v>285</v>
      </c>
      <c r="C11" s="97"/>
      <c r="D11" s="97"/>
      <c r="F11" s="110"/>
      <c r="G11" s="97"/>
      <c r="H11" s="97"/>
      <c r="I11" s="97"/>
      <c r="K11"/>
    </row>
    <row r="12" spans="2:11" ht="21.75" customHeight="1" x14ac:dyDescent="0.45">
      <c r="B12" s="97" t="s">
        <v>309</v>
      </c>
      <c r="C12" s="97"/>
      <c r="D12" s="97"/>
      <c r="F12" s="110"/>
      <c r="G12" s="97"/>
      <c r="H12" s="97"/>
      <c r="I12" s="97"/>
      <c r="K12"/>
    </row>
    <row r="13" spans="2:11" ht="21.75" customHeight="1" x14ac:dyDescent="0.45">
      <c r="B13" s="142" t="s">
        <v>308</v>
      </c>
      <c r="C13" s="97"/>
      <c r="D13" s="97"/>
      <c r="F13" s="110"/>
      <c r="G13" s="97"/>
      <c r="H13" s="97"/>
      <c r="I13" s="97"/>
      <c r="K13"/>
    </row>
    <row r="14" spans="2:11" ht="22.95" customHeight="1" x14ac:dyDescent="0.45">
      <c r="B14" s="97"/>
      <c r="C14" s="97"/>
      <c r="D14" s="97"/>
      <c r="F14" s="110"/>
      <c r="G14" s="97"/>
      <c r="H14" s="97"/>
      <c r="I14" s="97"/>
      <c r="K14"/>
    </row>
    <row r="15" spans="2:11" ht="25.95" customHeight="1" x14ac:dyDescent="0.45">
      <c r="B15" s="370" t="s">
        <v>286</v>
      </c>
      <c r="C15" s="370"/>
      <c r="D15" s="97"/>
      <c r="F15" s="110"/>
      <c r="G15" s="97"/>
      <c r="H15" s="97"/>
      <c r="I15" s="97"/>
      <c r="K15"/>
    </row>
    <row r="16" spans="2:11" ht="25.2" customHeight="1" x14ac:dyDescent="0.45">
      <c r="B16" s="97" t="s">
        <v>287</v>
      </c>
      <c r="C16" s="97"/>
      <c r="D16" s="111"/>
      <c r="E16" s="97"/>
      <c r="F16" s="97"/>
      <c r="G16" s="97"/>
      <c r="H16" s="97"/>
      <c r="I16" s="97"/>
      <c r="K16"/>
    </row>
    <row r="17" spans="2:11" ht="25.2" customHeight="1" x14ac:dyDescent="0.45">
      <c r="B17" s="97" t="s">
        <v>373</v>
      </c>
      <c r="C17" s="97"/>
      <c r="D17" s="111"/>
      <c r="E17" s="97"/>
      <c r="F17" s="97"/>
      <c r="G17" s="97"/>
      <c r="H17" s="97"/>
      <c r="I17" s="97"/>
      <c r="K17"/>
    </row>
    <row r="18" spans="2:11" ht="25.2" customHeight="1" x14ac:dyDescent="0.45">
      <c r="B18" s="97" t="s">
        <v>366</v>
      </c>
      <c r="C18" s="97"/>
      <c r="D18" s="111"/>
      <c r="E18" s="97"/>
      <c r="F18" s="97"/>
      <c r="G18" s="97"/>
      <c r="H18" s="97"/>
      <c r="I18" s="97"/>
      <c r="K18"/>
    </row>
    <row r="19" spans="2:11" ht="25.2" customHeight="1" x14ac:dyDescent="0.45">
      <c r="B19" s="97" t="s">
        <v>288</v>
      </c>
      <c r="C19" s="97"/>
      <c r="D19" s="111"/>
      <c r="E19" s="97"/>
      <c r="F19" s="97"/>
      <c r="G19" s="97"/>
      <c r="H19" s="97"/>
      <c r="I19" s="97"/>
      <c r="K19"/>
    </row>
    <row r="20" spans="2:11" ht="25.2" customHeight="1" x14ac:dyDescent="0.45">
      <c r="B20" s="97" t="s">
        <v>289</v>
      </c>
      <c r="C20" s="97"/>
      <c r="D20" s="111"/>
      <c r="E20" s="97"/>
      <c r="F20" s="97"/>
      <c r="G20" s="97"/>
      <c r="H20" s="97"/>
      <c r="I20" s="97"/>
      <c r="K20"/>
    </row>
    <row r="21" spans="2:11" ht="18.75" customHeight="1" thickBot="1" x14ac:dyDescent="0.5">
      <c r="B21" s="97"/>
      <c r="C21" s="97"/>
      <c r="D21" s="111"/>
      <c r="E21" s="97"/>
      <c r="F21" s="97"/>
      <c r="G21" s="97"/>
      <c r="H21" s="97"/>
      <c r="I21" s="97"/>
      <c r="K21"/>
    </row>
    <row r="22" spans="2:11" ht="22.5" customHeight="1" thickBot="1" x14ac:dyDescent="0.5">
      <c r="B22" s="115" t="s">
        <v>290</v>
      </c>
      <c r="C22" s="116"/>
      <c r="D22" s="116"/>
      <c r="E22" s="117"/>
      <c r="F22" s="116"/>
      <c r="G22" s="118" t="s">
        <v>307</v>
      </c>
      <c r="H22" s="113"/>
      <c r="I22" s="114"/>
    </row>
    <row r="23" spans="2:11" ht="22.5" customHeight="1" x14ac:dyDescent="0.45">
      <c r="B23" s="119" t="s">
        <v>291</v>
      </c>
      <c r="C23" s="120"/>
      <c r="D23" s="121"/>
      <c r="E23" s="122"/>
      <c r="F23" s="121"/>
      <c r="G23" s="123"/>
      <c r="H23" s="113"/>
      <c r="I23" s="124"/>
    </row>
    <row r="24" spans="2:11" x14ac:dyDescent="0.45">
      <c r="B24" s="97"/>
      <c r="C24" s="97"/>
      <c r="D24" s="97"/>
      <c r="E24" s="121"/>
      <c r="F24" s="97"/>
      <c r="G24" s="125"/>
      <c r="H24" s="97"/>
      <c r="I24" s="121"/>
    </row>
    <row r="25" spans="2:11" ht="10.95" customHeight="1" thickBot="1" x14ac:dyDescent="0.5">
      <c r="B25" s="115"/>
      <c r="C25" s="116"/>
      <c r="D25" s="116"/>
      <c r="E25" s="126"/>
      <c r="F25" s="126"/>
      <c r="G25" s="116"/>
      <c r="H25" s="116"/>
      <c r="I25" s="127"/>
      <c r="K25"/>
    </row>
    <row r="26" spans="2:11" ht="22.2" customHeight="1" thickTop="1" thickBot="1" x14ac:dyDescent="0.5">
      <c r="B26" s="128" t="s">
        <v>292</v>
      </c>
      <c r="C26" s="97"/>
      <c r="D26" s="129"/>
      <c r="E26" s="360" t="s">
        <v>217</v>
      </c>
      <c r="F26" s="360"/>
      <c r="G26" s="130" t="s">
        <v>293</v>
      </c>
      <c r="H26" s="97"/>
      <c r="I26" s="131"/>
      <c r="K26"/>
    </row>
    <row r="27" spans="2:11" ht="12" customHeight="1" thickTop="1" x14ac:dyDescent="0.45">
      <c r="B27" s="128"/>
      <c r="C27" s="97"/>
      <c r="D27" s="97"/>
      <c r="E27" s="132"/>
      <c r="F27" s="132"/>
      <c r="G27" s="133"/>
      <c r="H27" s="97"/>
      <c r="I27" s="131"/>
    </row>
    <row r="28" spans="2:11" ht="21.6" customHeight="1" x14ac:dyDescent="0.45">
      <c r="B28" s="128" t="s">
        <v>294</v>
      </c>
      <c r="C28" s="97"/>
      <c r="D28" s="97"/>
      <c r="E28" s="97"/>
      <c r="F28" s="97"/>
      <c r="G28" s="133"/>
      <c r="H28" s="97"/>
      <c r="I28" s="131"/>
      <c r="K28"/>
    </row>
    <row r="29" spans="2:11" ht="11.25" customHeight="1" x14ac:dyDescent="0.45">
      <c r="B29" s="128"/>
      <c r="C29" s="97"/>
      <c r="D29" s="97"/>
      <c r="E29" s="97"/>
      <c r="F29" s="97"/>
      <c r="G29" s="133"/>
      <c r="H29" s="97"/>
      <c r="I29" s="131"/>
    </row>
    <row r="30" spans="2:11" ht="15" customHeight="1" x14ac:dyDescent="0.45">
      <c r="B30" s="134" t="s">
        <v>295</v>
      </c>
      <c r="C30" s="135"/>
      <c r="D30" s="97"/>
      <c r="E30" s="97"/>
      <c r="F30" s="97"/>
      <c r="G30" s="133"/>
      <c r="H30" s="97"/>
      <c r="I30" s="131"/>
    </row>
    <row r="31" spans="2:11" ht="18" customHeight="1" x14ac:dyDescent="0.45">
      <c r="B31" s="128"/>
      <c r="C31" s="97"/>
      <c r="D31" s="97"/>
      <c r="E31" s="97"/>
      <c r="F31" s="97"/>
      <c r="G31" s="133"/>
      <c r="H31" s="97"/>
      <c r="I31" s="131"/>
    </row>
    <row r="32" spans="2:11" ht="7.95" customHeight="1" x14ac:dyDescent="0.45">
      <c r="B32" s="128"/>
      <c r="C32" s="97"/>
      <c r="D32" s="97"/>
      <c r="E32" s="97"/>
      <c r="F32" s="97"/>
      <c r="G32" s="133"/>
      <c r="H32" s="97"/>
      <c r="I32" s="131"/>
    </row>
    <row r="33" spans="2:9" ht="18" customHeight="1" x14ac:dyDescent="0.45">
      <c r="B33" s="134" t="s">
        <v>296</v>
      </c>
      <c r="C33" s="135"/>
      <c r="D33" s="97"/>
      <c r="E33" s="97"/>
      <c r="F33" s="97"/>
      <c r="G33" s="133"/>
      <c r="H33" s="97"/>
      <c r="I33" s="131"/>
    </row>
    <row r="34" spans="2:9" ht="18" customHeight="1" x14ac:dyDescent="0.45">
      <c r="B34" s="128"/>
      <c r="C34" s="97"/>
      <c r="D34" s="97"/>
      <c r="E34" s="97" t="s">
        <v>297</v>
      </c>
      <c r="F34" s="97"/>
      <c r="G34" s="133"/>
      <c r="H34" s="97"/>
      <c r="I34" s="131"/>
    </row>
    <row r="35" spans="2:9" ht="12" customHeight="1" x14ac:dyDescent="0.45">
      <c r="B35" s="128"/>
      <c r="C35" s="97"/>
      <c r="D35" s="97"/>
      <c r="E35" s="97"/>
      <c r="F35" s="97"/>
      <c r="G35" s="133"/>
      <c r="H35" s="97"/>
      <c r="I35" s="131"/>
    </row>
    <row r="36" spans="2:9" ht="18" customHeight="1" x14ac:dyDescent="0.45">
      <c r="B36" s="128"/>
      <c r="C36" s="97"/>
      <c r="D36" s="97"/>
      <c r="E36" s="97"/>
      <c r="F36" s="97"/>
      <c r="G36" s="133"/>
      <c r="H36" s="97"/>
      <c r="I36" s="131"/>
    </row>
    <row r="37" spans="2:9" ht="18" customHeight="1" x14ac:dyDescent="0.45">
      <c r="B37" s="128"/>
      <c r="C37" s="97"/>
      <c r="D37" s="97"/>
      <c r="E37" s="97"/>
      <c r="F37" s="97"/>
      <c r="G37" s="133"/>
      <c r="H37" s="97"/>
      <c r="I37" s="131"/>
    </row>
    <row r="38" spans="2:9" ht="18" customHeight="1" x14ac:dyDescent="0.45">
      <c r="B38" s="128"/>
      <c r="C38" s="97"/>
      <c r="D38" s="97"/>
      <c r="E38" s="97"/>
      <c r="F38" s="97"/>
      <c r="G38" s="133"/>
      <c r="H38" s="97"/>
      <c r="I38" s="131"/>
    </row>
    <row r="39" spans="2:9" x14ac:dyDescent="0.45">
      <c r="B39" s="128"/>
      <c r="C39" s="97"/>
      <c r="D39" s="97"/>
      <c r="E39" s="97"/>
      <c r="F39" s="97"/>
      <c r="G39" s="133"/>
      <c r="H39" s="97"/>
      <c r="I39" s="131"/>
    </row>
    <row r="40" spans="2:9" ht="21" customHeight="1" x14ac:dyDescent="0.45">
      <c r="B40" s="128"/>
      <c r="C40" s="97"/>
      <c r="D40" s="97"/>
      <c r="E40" s="97"/>
      <c r="F40" s="97"/>
      <c r="G40" s="133"/>
      <c r="H40" s="97"/>
      <c r="I40" s="131"/>
    </row>
    <row r="41" spans="2:9" ht="18" customHeight="1" x14ac:dyDescent="0.45">
      <c r="B41" s="128"/>
      <c r="C41" s="97"/>
      <c r="D41" s="97"/>
      <c r="E41" s="97"/>
      <c r="F41" s="97"/>
      <c r="G41" s="133"/>
      <c r="H41" s="97"/>
      <c r="I41" s="131"/>
    </row>
    <row r="42" spans="2:9" ht="18" customHeight="1" x14ac:dyDescent="0.45">
      <c r="B42" s="128"/>
      <c r="C42" s="97"/>
      <c r="D42" s="97"/>
      <c r="E42" s="97"/>
      <c r="F42" s="97"/>
      <c r="G42" s="133"/>
      <c r="H42" s="97"/>
      <c r="I42" s="131"/>
    </row>
    <row r="43" spans="2:9" ht="18" customHeight="1" x14ac:dyDescent="0.45">
      <c r="B43" s="128"/>
      <c r="C43" s="97"/>
      <c r="D43" s="361"/>
      <c r="E43" s="361"/>
      <c r="F43" s="361"/>
      <c r="G43" s="361"/>
      <c r="H43" s="361"/>
      <c r="I43" s="131"/>
    </row>
    <row r="44" spans="2:9" ht="13.95" customHeight="1" x14ac:dyDescent="0.45">
      <c r="B44" s="128"/>
      <c r="C44" s="97"/>
      <c r="D44" s="136"/>
      <c r="E44" s="136"/>
      <c r="F44" s="136"/>
      <c r="G44" s="136"/>
      <c r="H44" s="136"/>
      <c r="I44" s="131"/>
    </row>
    <row r="45" spans="2:9" ht="19.5" customHeight="1" x14ac:dyDescent="0.45">
      <c r="B45" s="128"/>
      <c r="C45" s="97"/>
      <c r="D45" s="109" t="s">
        <v>298</v>
      </c>
      <c r="E45" s="362" t="s">
        <v>299</v>
      </c>
      <c r="F45" s="362"/>
      <c r="G45" s="362"/>
      <c r="H45" s="97"/>
      <c r="I45" s="131"/>
    </row>
    <row r="46" spans="2:9" ht="18" customHeight="1" x14ac:dyDescent="0.45">
      <c r="B46" s="137"/>
      <c r="C46" s="138"/>
      <c r="D46" s="121" t="s">
        <v>300</v>
      </c>
      <c r="E46" s="121" t="s">
        <v>300</v>
      </c>
      <c r="F46" s="121"/>
      <c r="G46" s="139"/>
      <c r="H46" s="97"/>
      <c r="I46" s="131"/>
    </row>
    <row r="47" spans="2:9" ht="18" customHeight="1" x14ac:dyDescent="0.45">
      <c r="B47" s="137"/>
      <c r="C47" s="138"/>
      <c r="D47" s="112" t="s">
        <v>301</v>
      </c>
      <c r="E47" s="112" t="s">
        <v>302</v>
      </c>
      <c r="F47" s="112"/>
      <c r="G47" s="140"/>
      <c r="H47" s="97"/>
      <c r="I47" s="131"/>
    </row>
    <row r="48" spans="2:9" ht="18" customHeight="1" x14ac:dyDescent="0.45">
      <c r="B48" s="137"/>
      <c r="C48" s="138"/>
      <c r="D48" s="112" t="s">
        <v>302</v>
      </c>
      <c r="E48" s="97"/>
      <c r="F48" s="97"/>
      <c r="G48" s="141"/>
      <c r="H48" s="97"/>
      <c r="I48" s="131"/>
    </row>
    <row r="49" spans="2:9" ht="18" customHeight="1" x14ac:dyDescent="0.45">
      <c r="B49" s="137"/>
      <c r="C49" s="138"/>
      <c r="D49" s="112" t="s">
        <v>303</v>
      </c>
      <c r="E49" s="142"/>
      <c r="F49" s="97"/>
      <c r="G49" s="141"/>
      <c r="H49" s="97"/>
      <c r="I49" s="131"/>
    </row>
    <row r="50" spans="2:9" ht="18" customHeight="1" x14ac:dyDescent="0.45">
      <c r="B50" s="137"/>
      <c r="C50" s="138"/>
      <c r="D50" s="112" t="s">
        <v>304</v>
      </c>
      <c r="E50" s="97"/>
      <c r="F50" s="97"/>
      <c r="G50" s="141"/>
      <c r="H50" s="97"/>
      <c r="I50" s="131"/>
    </row>
    <row r="51" spans="2:9" ht="18" customHeight="1" x14ac:dyDescent="0.45">
      <c r="B51" s="137"/>
      <c r="C51" s="138"/>
      <c r="D51" s="112" t="s">
        <v>305</v>
      </c>
      <c r="E51" s="97"/>
      <c r="F51" s="97"/>
      <c r="G51" s="141"/>
      <c r="H51" s="97"/>
      <c r="I51" s="131"/>
    </row>
    <row r="52" spans="2:9" x14ac:dyDescent="0.45">
      <c r="B52" s="128"/>
      <c r="C52" s="97"/>
      <c r="D52" s="150" t="s">
        <v>306</v>
      </c>
      <c r="E52" s="97"/>
      <c r="F52" s="97"/>
      <c r="G52" s="133"/>
      <c r="H52" s="97"/>
      <c r="I52" s="131"/>
    </row>
    <row r="53" spans="2:9" ht="11.4" customHeight="1" x14ac:dyDescent="0.45">
      <c r="B53" s="143"/>
      <c r="C53" s="121"/>
      <c r="D53" s="121"/>
      <c r="E53" s="121"/>
      <c r="F53" s="121"/>
      <c r="G53" s="144"/>
      <c r="H53" s="121"/>
      <c r="I53" s="145"/>
    </row>
  </sheetData>
  <mergeCells count="10">
    <mergeCell ref="B1:I1"/>
    <mergeCell ref="E26:F26"/>
    <mergeCell ref="D43:H43"/>
    <mergeCell ref="E45:G45"/>
    <mergeCell ref="D2:G2"/>
    <mergeCell ref="B3:C3"/>
    <mergeCell ref="B4:C4"/>
    <mergeCell ref="B5:C5"/>
    <mergeCell ref="B6:C6"/>
    <mergeCell ref="B15:C15"/>
  </mergeCells>
  <phoneticPr fontId="2"/>
  <dataValidations count="4">
    <dataValidation type="list" allowBlank="1" showInputMessage="1" showErrorMessage="1" sqref="D5" xr:uid="{5BECB5E9-5387-40C1-B089-48134F3CF86D}">
      <formula1>"S27-B7,S5-B4"</formula1>
    </dataValidation>
    <dataValidation type="list" allowBlank="1" showInputMessage="1" showErrorMessage="1" sqref="D6" xr:uid="{6A0C11B4-2AE8-40F7-A9C7-99FE0DE8ABC2}">
      <formula1>"V2,V4"</formula1>
    </dataValidation>
    <dataValidation type="list" allowBlank="1" showInputMessage="1" showErrorMessage="1" sqref="E26:F26" xr:uid="{B9593618-4175-450C-A8F1-78F999F0DA7A}">
      <formula1>"選択してください,0.5oz,0.75oz"</formula1>
    </dataValidation>
    <dataValidation type="list" allowBlank="1" showErrorMessage="1" prompt="ご希望のタイプを選択して下さい。" sqref="D4" xr:uid="{AEEB8BCC-851A-4905-8838-59C68C447170}">
      <formula1>"N16-L18,N12-L9B-,N9-L5"</formula1>
    </dataValidation>
  </dataValidations>
  <hyperlinks>
    <hyperlink ref="B9" r:id="rId1" display="ノースセールHP" xr:uid="{9F440ED4-91C4-4F33-9647-50545F24E5CB}"/>
  </hyperlinks>
  <pageMargins left="0.7" right="0.7" top="0.75" bottom="0.75" header="0.3" footer="0.3"/>
  <pageSetup paperSize="9" scale="66"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5407E-1B8A-4D48-BC66-5C8E324BD73C}">
  <sheetPr>
    <tabColor theme="5"/>
    <pageSetUpPr fitToPage="1"/>
  </sheetPr>
  <dimension ref="A1:H24"/>
  <sheetViews>
    <sheetView topLeftCell="A5" zoomScaleNormal="100" workbookViewId="0">
      <selection activeCell="B4" sqref="B4"/>
    </sheetView>
  </sheetViews>
  <sheetFormatPr defaultColWidth="8.09765625" defaultRowHeight="18" x14ac:dyDescent="0.45"/>
  <cols>
    <col min="1" max="1" width="7.8984375" style="96" customWidth="1"/>
    <col min="2" max="2" width="30" style="96" customWidth="1"/>
    <col min="3" max="3" width="8.09765625" style="96" customWidth="1"/>
    <col min="4" max="4" width="20.3984375" style="96" customWidth="1"/>
    <col min="5" max="5" width="8.8984375" style="146" customWidth="1"/>
    <col min="6" max="6" width="1.796875" style="146" customWidth="1"/>
    <col min="7" max="7" width="3.296875" style="96" customWidth="1"/>
    <col min="8" max="16384" width="8.09765625" style="96"/>
  </cols>
  <sheetData>
    <row r="1" spans="1:8" ht="31.2" customHeight="1" x14ac:dyDescent="0.45">
      <c r="A1" s="218" t="s">
        <v>335</v>
      </c>
      <c r="B1" s="371" t="s">
        <v>354</v>
      </c>
      <c r="C1" s="371"/>
      <c r="D1" s="371"/>
      <c r="E1" s="371"/>
      <c r="F1" s="135"/>
      <c r="G1" s="135"/>
      <c r="H1" s="95"/>
    </row>
    <row r="2" spans="1:8" ht="17.399999999999999" customHeight="1" x14ac:dyDescent="0.45">
      <c r="A2" s="97"/>
      <c r="B2" s="219"/>
      <c r="C2" s="97"/>
      <c r="D2" s="372"/>
      <c r="E2" s="372"/>
      <c r="F2" s="125"/>
      <c r="G2" s="109"/>
    </row>
    <row r="3" spans="1:8" ht="18" customHeight="1" x14ac:dyDescent="0.45">
      <c r="A3" s="97"/>
      <c r="B3" s="374" t="s">
        <v>355</v>
      </c>
      <c r="C3" s="375"/>
      <c r="D3" s="375"/>
      <c r="E3" s="376"/>
      <c r="F3" s="220"/>
      <c r="G3" s="97"/>
    </row>
    <row r="4" spans="1:8" ht="21" customHeight="1" x14ac:dyDescent="0.45">
      <c r="B4" s="221" t="s">
        <v>357</v>
      </c>
      <c r="C4" s="221"/>
      <c r="D4" s="221"/>
      <c r="E4" s="221"/>
      <c r="F4" s="221"/>
      <c r="G4" s="221"/>
    </row>
    <row r="5" spans="1:8" ht="314.39999999999998" customHeight="1" x14ac:dyDescent="0.45">
      <c r="A5" s="97"/>
      <c r="B5" s="383" t="s">
        <v>336</v>
      </c>
      <c r="C5" s="384"/>
      <c r="D5" s="384"/>
      <c r="E5" s="385"/>
      <c r="F5" s="125"/>
      <c r="G5" s="97"/>
    </row>
    <row r="6" spans="1:8" ht="21" customHeight="1" x14ac:dyDescent="0.45">
      <c r="A6" s="391" t="s">
        <v>337</v>
      </c>
      <c r="B6" s="222" t="s">
        <v>338</v>
      </c>
      <c r="C6" s="231"/>
      <c r="D6" s="377" t="s">
        <v>358</v>
      </c>
      <c r="E6" s="378"/>
      <c r="F6" s="125"/>
      <c r="G6" s="97"/>
    </row>
    <row r="7" spans="1:8" ht="23.25" customHeight="1" x14ac:dyDescent="0.45">
      <c r="A7" s="391"/>
      <c r="B7" s="222" t="s">
        <v>339</v>
      </c>
      <c r="C7" s="232"/>
      <c r="D7" s="379"/>
      <c r="E7" s="380"/>
      <c r="F7" s="125"/>
      <c r="G7" s="97"/>
    </row>
    <row r="8" spans="1:8" ht="19.5" customHeight="1" x14ac:dyDescent="0.45">
      <c r="A8" s="97"/>
      <c r="B8" s="392" t="s">
        <v>340</v>
      </c>
      <c r="C8" s="392"/>
      <c r="D8" s="392"/>
      <c r="E8" s="392"/>
      <c r="F8" s="125"/>
      <c r="G8" s="97"/>
    </row>
    <row r="9" spans="1:8" ht="16.5" customHeight="1" x14ac:dyDescent="0.45">
      <c r="A9" s="97"/>
      <c r="B9" s="383" t="s">
        <v>341</v>
      </c>
      <c r="C9" s="384"/>
      <c r="D9" s="384"/>
      <c r="E9" s="385"/>
      <c r="F9" s="125"/>
      <c r="G9" s="97"/>
    </row>
    <row r="10" spans="1:8" ht="17.25" customHeight="1" x14ac:dyDescent="0.45">
      <c r="A10" s="97"/>
      <c r="B10" s="383" t="s">
        <v>342</v>
      </c>
      <c r="C10" s="384"/>
      <c r="D10" s="384"/>
      <c r="E10" s="385"/>
      <c r="F10" s="125"/>
      <c r="G10" s="97"/>
    </row>
    <row r="11" spans="1:8" ht="17.25" customHeight="1" x14ac:dyDescent="0.45">
      <c r="A11" s="97"/>
      <c r="B11" s="222" t="s">
        <v>343</v>
      </c>
      <c r="C11" s="223"/>
      <c r="D11" s="223"/>
      <c r="E11" s="224"/>
      <c r="F11" s="125"/>
      <c r="G11" s="97"/>
    </row>
    <row r="12" spans="1:8" ht="18" customHeight="1" x14ac:dyDescent="0.45">
      <c r="A12" s="97"/>
      <c r="B12" s="383" t="s">
        <v>344</v>
      </c>
      <c r="C12" s="384"/>
      <c r="D12" s="384"/>
      <c r="E12" s="385"/>
      <c r="F12" s="125"/>
      <c r="G12" s="97"/>
    </row>
    <row r="13" spans="1:8" ht="18" customHeight="1" x14ac:dyDescent="0.45">
      <c r="A13" s="97"/>
      <c r="B13" s="222" t="s">
        <v>345</v>
      </c>
      <c r="C13" s="386" t="s">
        <v>346</v>
      </c>
      <c r="D13" s="386"/>
      <c r="E13" s="387"/>
      <c r="F13" s="125"/>
      <c r="G13" s="97"/>
    </row>
    <row r="14" spans="1:8" ht="18" customHeight="1" x14ac:dyDescent="0.45">
      <c r="A14" s="97"/>
      <c r="B14" s="222" t="s">
        <v>347</v>
      </c>
      <c r="C14" s="388"/>
      <c r="D14" s="388"/>
      <c r="E14" s="389"/>
      <c r="F14" s="125"/>
      <c r="G14" s="97"/>
    </row>
    <row r="15" spans="1:8" ht="18.75" customHeight="1" x14ac:dyDescent="0.45">
      <c r="A15" s="97"/>
      <c r="B15" s="390"/>
      <c r="C15" s="390"/>
      <c r="D15" s="390"/>
      <c r="E15" s="390"/>
      <c r="F15" s="125"/>
      <c r="G15" s="97"/>
    </row>
    <row r="16" spans="1:8" ht="18" hidden="1" customHeight="1" thickBot="1" x14ac:dyDescent="0.5">
      <c r="A16" s="97" t="s">
        <v>348</v>
      </c>
      <c r="B16" s="225" t="s">
        <v>349</v>
      </c>
      <c r="C16" s="226"/>
      <c r="D16" s="226"/>
      <c r="E16" s="227">
        <v>15000</v>
      </c>
      <c r="F16" s="125"/>
      <c r="G16" s="228"/>
    </row>
    <row r="17" spans="1:7" ht="22.8" customHeight="1" x14ac:dyDescent="0.45">
      <c r="A17" s="97"/>
      <c r="B17" s="381" t="s">
        <v>350</v>
      </c>
      <c r="C17" s="381"/>
      <c r="D17" s="381"/>
      <c r="E17" s="381"/>
      <c r="F17" s="125"/>
      <c r="G17" s="97"/>
    </row>
    <row r="18" spans="1:7" ht="22.8" customHeight="1" x14ac:dyDescent="0.45">
      <c r="A18" s="97"/>
      <c r="B18" s="229"/>
      <c r="C18" s="230"/>
      <c r="D18" s="233" t="s">
        <v>359</v>
      </c>
      <c r="E18" s="230"/>
      <c r="F18" s="125"/>
      <c r="G18" s="97"/>
    </row>
    <row r="19" spans="1:7" ht="22.2" customHeight="1" x14ac:dyDescent="0.45">
      <c r="A19" s="97"/>
      <c r="B19" s="97"/>
      <c r="C19" s="97"/>
      <c r="D19" s="97"/>
      <c r="E19" s="125"/>
      <c r="F19" s="125"/>
      <c r="G19" s="97"/>
    </row>
    <row r="20" spans="1:7" ht="15" customHeight="1" x14ac:dyDescent="0.45">
      <c r="A20" s="97"/>
      <c r="B20" s="97"/>
      <c r="C20" s="97"/>
      <c r="D20" s="97"/>
      <c r="E20" s="125"/>
      <c r="F20" s="125"/>
      <c r="G20" s="97"/>
    </row>
    <row r="21" spans="1:7" ht="21.6" customHeight="1" x14ac:dyDescent="0.45">
      <c r="A21" s="97"/>
      <c r="B21" s="382" t="s">
        <v>351</v>
      </c>
      <c r="C21" s="382"/>
      <c r="D21" s="382"/>
      <c r="E21" s="382"/>
      <c r="F21" s="136"/>
      <c r="G21" s="136"/>
    </row>
    <row r="22" spans="1:7" ht="19.2" customHeight="1" x14ac:dyDescent="0.45">
      <c r="A22" s="362" t="s">
        <v>352</v>
      </c>
      <c r="B22" s="362"/>
      <c r="C22" s="362"/>
      <c r="D22" s="362"/>
      <c r="E22" s="362"/>
      <c r="F22" s="362"/>
      <c r="G22" s="362"/>
    </row>
    <row r="23" spans="1:7" ht="17.399999999999999" customHeight="1" x14ac:dyDescent="0.45">
      <c r="A23" s="373" t="s">
        <v>353</v>
      </c>
      <c r="B23" s="373"/>
      <c r="C23" s="373"/>
      <c r="D23" s="373"/>
      <c r="E23" s="373"/>
      <c r="F23" s="373"/>
      <c r="G23" s="373"/>
    </row>
    <row r="24" spans="1:7" x14ac:dyDescent="0.45">
      <c r="A24" s="97"/>
      <c r="B24" s="97"/>
      <c r="C24" s="97"/>
      <c r="D24" s="97"/>
      <c r="E24" s="125"/>
      <c r="F24" s="125"/>
      <c r="G24" s="97"/>
    </row>
  </sheetData>
  <mergeCells count="16">
    <mergeCell ref="B1:E1"/>
    <mergeCell ref="D2:E2"/>
    <mergeCell ref="A23:G23"/>
    <mergeCell ref="B3:E3"/>
    <mergeCell ref="D6:E7"/>
    <mergeCell ref="B17:E17"/>
    <mergeCell ref="B21:E21"/>
    <mergeCell ref="A22:G22"/>
    <mergeCell ref="B9:E9"/>
    <mergeCell ref="B10:E10"/>
    <mergeCell ref="B12:E12"/>
    <mergeCell ref="C13:E14"/>
    <mergeCell ref="B15:E15"/>
    <mergeCell ref="B5:E5"/>
    <mergeCell ref="A6:A7"/>
    <mergeCell ref="B8:E8"/>
  </mergeCells>
  <phoneticPr fontId="2"/>
  <hyperlinks>
    <hyperlink ref="D18" location="'⑴日本語　ｵｰﾀﾞｰﾌｫｰﾑ  ACPH用'!A1" display="オーダーフォームに戻る" xr:uid="{788E5CE9-954A-4F87-9A24-DF89761C5768}"/>
  </hyperlinks>
  <pageMargins left="0.70866141732283472" right="0.70866141732283472" top="0.74803149606299213" bottom="0.15748031496062992"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B2:D43"/>
  <sheetViews>
    <sheetView topLeftCell="A14" zoomScaleNormal="100" workbookViewId="0">
      <selection activeCell="E7" sqref="E7"/>
    </sheetView>
  </sheetViews>
  <sheetFormatPr defaultColWidth="9" defaultRowHeight="13.2" x14ac:dyDescent="0.45"/>
  <cols>
    <col min="1" max="1" width="9" style="15"/>
    <col min="2" max="2" width="19.19921875" style="15" customWidth="1"/>
    <col min="3" max="4" width="39.19921875" style="15" customWidth="1"/>
    <col min="5" max="16384" width="9" style="15"/>
  </cols>
  <sheetData>
    <row r="2" spans="2:4" ht="13.8" thickBot="1" x14ac:dyDescent="0.5"/>
    <row r="3" spans="2:4" ht="19.5" customHeight="1" thickBot="1" x14ac:dyDescent="0.5">
      <c r="B3" s="404" t="s">
        <v>218</v>
      </c>
      <c r="C3" s="405"/>
      <c r="D3" s="406"/>
    </row>
    <row r="4" spans="2:4" ht="19.2" customHeight="1" thickBot="1" x14ac:dyDescent="0.5">
      <c r="B4" s="17" t="s">
        <v>39</v>
      </c>
      <c r="C4" s="17" t="s">
        <v>40</v>
      </c>
      <c r="D4" s="17" t="s">
        <v>169</v>
      </c>
    </row>
    <row r="5" spans="2:4" ht="19.5" customHeight="1" thickBot="1" x14ac:dyDescent="0.5">
      <c r="B5" s="393" t="s">
        <v>43</v>
      </c>
      <c r="C5" s="18" t="s">
        <v>44</v>
      </c>
      <c r="D5" s="23" t="s">
        <v>45</v>
      </c>
    </row>
    <row r="6" spans="2:4" ht="24" customHeight="1" thickBot="1" x14ac:dyDescent="0.5">
      <c r="B6" s="393"/>
      <c r="C6" s="19" t="s">
        <v>139</v>
      </c>
      <c r="D6" s="83" t="s">
        <v>140</v>
      </c>
    </row>
    <row r="7" spans="2:4" ht="23.25" customHeight="1" thickBot="1" x14ac:dyDescent="0.5">
      <c r="B7" s="17" t="s">
        <v>141</v>
      </c>
      <c r="C7" s="18" t="s">
        <v>142</v>
      </c>
      <c r="D7" s="23" t="s">
        <v>143</v>
      </c>
    </row>
    <row r="8" spans="2:4" ht="13.8" thickBot="1" x14ac:dyDescent="0.5">
      <c r="B8" s="393" t="s">
        <v>46</v>
      </c>
      <c r="C8" s="18" t="s">
        <v>47</v>
      </c>
      <c r="D8" s="23" t="s">
        <v>247</v>
      </c>
    </row>
    <row r="9" spans="2:4" ht="13.8" thickBot="1" x14ac:dyDescent="0.5">
      <c r="B9" s="393"/>
      <c r="C9" s="18" t="s">
        <v>219</v>
      </c>
      <c r="D9" s="23" t="s">
        <v>164</v>
      </c>
    </row>
    <row r="10" spans="2:4" ht="13.8" thickBot="1" x14ac:dyDescent="0.5">
      <c r="B10" s="393" t="s">
        <v>49</v>
      </c>
      <c r="C10" s="18" t="s">
        <v>144</v>
      </c>
      <c r="D10" s="23" t="s">
        <v>165</v>
      </c>
    </row>
    <row r="11" spans="2:4" ht="13.8" thickBot="1" x14ac:dyDescent="0.5">
      <c r="B11" s="393"/>
      <c r="C11" s="18" t="s">
        <v>145</v>
      </c>
      <c r="D11" s="23" t="s">
        <v>166</v>
      </c>
    </row>
    <row r="12" spans="2:4" ht="19.5" customHeight="1" thickBot="1" x14ac:dyDescent="0.5">
      <c r="B12" s="393"/>
      <c r="C12" s="18" t="s">
        <v>50</v>
      </c>
      <c r="D12" s="23" t="s">
        <v>51</v>
      </c>
    </row>
    <row r="13" spans="2:4" ht="19.5" customHeight="1" thickBot="1" x14ac:dyDescent="0.5">
      <c r="B13" s="393"/>
      <c r="C13" s="396" t="s">
        <v>52</v>
      </c>
      <c r="D13" s="394" t="s">
        <v>167</v>
      </c>
    </row>
    <row r="14" spans="2:4" ht="20.25" customHeight="1" thickBot="1" x14ac:dyDescent="0.5">
      <c r="B14" s="393"/>
      <c r="C14" s="397"/>
      <c r="D14" s="400"/>
    </row>
    <row r="15" spans="2:4" ht="13.8" thickBot="1" x14ac:dyDescent="0.5">
      <c r="B15" s="393" t="s">
        <v>55</v>
      </c>
      <c r="C15" s="18" t="s">
        <v>56</v>
      </c>
      <c r="D15" s="23" t="s">
        <v>57</v>
      </c>
    </row>
    <row r="16" spans="2:4" ht="19.5" customHeight="1" thickBot="1" x14ac:dyDescent="0.5">
      <c r="B16" s="393"/>
      <c r="C16" s="18" t="s">
        <v>146</v>
      </c>
      <c r="D16" s="23" t="s">
        <v>57</v>
      </c>
    </row>
    <row r="17" spans="2:4" ht="13.8" thickBot="1" x14ac:dyDescent="0.5">
      <c r="B17" s="393"/>
      <c r="C17" s="18" t="s">
        <v>147</v>
      </c>
      <c r="D17" s="23" t="s">
        <v>220</v>
      </c>
    </row>
    <row r="18" spans="2:4" ht="19.5" customHeight="1" thickBot="1" x14ac:dyDescent="0.5">
      <c r="B18" s="393" t="s">
        <v>148</v>
      </c>
      <c r="C18" s="18" t="s">
        <v>149</v>
      </c>
      <c r="D18" s="27" t="s">
        <v>48</v>
      </c>
    </row>
    <row r="19" spans="2:4" ht="19.5" customHeight="1" thickBot="1" x14ac:dyDescent="0.5">
      <c r="B19" s="393"/>
      <c r="C19" s="18" t="s">
        <v>150</v>
      </c>
      <c r="D19" s="84" t="s">
        <v>221</v>
      </c>
    </row>
    <row r="20" spans="2:4" ht="19.5" customHeight="1" thickBot="1" x14ac:dyDescent="0.5">
      <c r="B20" s="393"/>
      <c r="C20" s="18" t="s">
        <v>151</v>
      </c>
      <c r="D20" s="17" t="s">
        <v>222</v>
      </c>
    </row>
    <row r="21" spans="2:4" ht="13.8" thickBot="1" x14ac:dyDescent="0.5">
      <c r="B21" s="394" t="s">
        <v>58</v>
      </c>
      <c r="C21" s="401" t="s">
        <v>59</v>
      </c>
      <c r="D21" s="402" t="s">
        <v>223</v>
      </c>
    </row>
    <row r="22" spans="2:4" ht="19.5" customHeight="1" thickBot="1" x14ac:dyDescent="0.5">
      <c r="B22" s="395"/>
      <c r="C22" s="401"/>
      <c r="D22" s="403"/>
    </row>
    <row r="23" spans="2:4" ht="18.75" customHeight="1" x14ac:dyDescent="0.45">
      <c r="B23" s="395"/>
      <c r="C23" s="396" t="s">
        <v>62</v>
      </c>
      <c r="D23" s="402" t="s">
        <v>224</v>
      </c>
    </row>
    <row r="24" spans="2:4" ht="18" customHeight="1" thickBot="1" x14ac:dyDescent="0.5">
      <c r="B24" s="400"/>
      <c r="C24" s="397"/>
      <c r="D24" s="403"/>
    </row>
    <row r="25" spans="2:4" ht="19.5" customHeight="1" thickBot="1" x14ac:dyDescent="0.5">
      <c r="B25" s="394" t="s">
        <v>66</v>
      </c>
      <c r="C25" s="20" t="s">
        <v>67</v>
      </c>
      <c r="D25" s="24" t="s">
        <v>225</v>
      </c>
    </row>
    <row r="26" spans="2:4" ht="19.5" customHeight="1" thickBot="1" x14ac:dyDescent="0.5">
      <c r="B26" s="395"/>
      <c r="C26" s="20" t="s">
        <v>226</v>
      </c>
      <c r="D26" s="24" t="s">
        <v>227</v>
      </c>
    </row>
    <row r="27" spans="2:4" ht="18.75" customHeight="1" x14ac:dyDescent="0.45">
      <c r="B27" s="395"/>
      <c r="C27" s="396" t="s">
        <v>74</v>
      </c>
      <c r="D27" s="394" t="s">
        <v>228</v>
      </c>
    </row>
    <row r="28" spans="2:4" ht="20.25" customHeight="1" thickBot="1" x14ac:dyDescent="0.5">
      <c r="B28" s="400"/>
      <c r="C28" s="397"/>
      <c r="D28" s="395"/>
    </row>
    <row r="29" spans="2:4" ht="19.5" customHeight="1" thickBot="1" x14ac:dyDescent="0.5">
      <c r="B29" s="17" t="s">
        <v>77</v>
      </c>
      <c r="C29" s="16" t="s">
        <v>78</v>
      </c>
      <c r="D29" s="17" t="s">
        <v>229</v>
      </c>
    </row>
    <row r="30" spans="2:4" ht="18.75" customHeight="1" x14ac:dyDescent="0.45">
      <c r="B30" s="394" t="s">
        <v>80</v>
      </c>
      <c r="C30" s="396" t="s">
        <v>80</v>
      </c>
      <c r="D30" s="398" t="s">
        <v>230</v>
      </c>
    </row>
    <row r="31" spans="2:4" ht="20.25" customHeight="1" thickBot="1" x14ac:dyDescent="0.5">
      <c r="B31" s="395"/>
      <c r="C31" s="397"/>
      <c r="D31" s="399"/>
    </row>
    <row r="32" spans="2:4" ht="25.5" customHeight="1" thickBot="1" x14ac:dyDescent="0.5">
      <c r="B32" s="393" t="s">
        <v>83</v>
      </c>
      <c r="C32" s="21" t="s">
        <v>84</v>
      </c>
      <c r="D32" s="25" t="s">
        <v>231</v>
      </c>
    </row>
    <row r="33" spans="2:4" ht="25.5" customHeight="1" thickBot="1" x14ac:dyDescent="0.5">
      <c r="B33" s="393"/>
      <c r="C33" s="18" t="s">
        <v>152</v>
      </c>
      <c r="D33" s="26" t="s">
        <v>232</v>
      </c>
    </row>
    <row r="34" spans="2:4" ht="19.5" customHeight="1" thickBot="1" x14ac:dyDescent="0.5">
      <c r="B34" s="393" t="s">
        <v>153</v>
      </c>
      <c r="C34" s="18" t="s">
        <v>154</v>
      </c>
      <c r="D34" s="85" t="s">
        <v>233</v>
      </c>
    </row>
    <row r="35" spans="2:4" ht="13.8" thickBot="1" x14ac:dyDescent="0.5">
      <c r="B35" s="393"/>
      <c r="C35" s="18" t="s">
        <v>155</v>
      </c>
      <c r="D35" s="23" t="s">
        <v>156</v>
      </c>
    </row>
    <row r="36" spans="2:4" ht="13.8" thickBot="1" x14ac:dyDescent="0.5">
      <c r="B36" s="17" t="s">
        <v>85</v>
      </c>
      <c r="C36" s="18" t="s">
        <v>86</v>
      </c>
      <c r="D36" s="23" t="s">
        <v>168</v>
      </c>
    </row>
    <row r="37" spans="2:4" ht="13.8" thickBot="1" x14ac:dyDescent="0.5">
      <c r="B37" s="17" t="s">
        <v>89</v>
      </c>
      <c r="C37" s="18" t="s">
        <v>89</v>
      </c>
      <c r="D37" s="23" t="s">
        <v>234</v>
      </c>
    </row>
    <row r="38" spans="2:4" x14ac:dyDescent="0.45">
      <c r="B38" s="14"/>
    </row>
    <row r="39" spans="2:4" ht="19.95" customHeight="1" x14ac:dyDescent="0.45">
      <c r="B39" s="15" t="s">
        <v>159</v>
      </c>
    </row>
    <row r="41" spans="2:4" ht="17.399999999999999" customHeight="1" x14ac:dyDescent="0.45">
      <c r="B41" s="15" t="s">
        <v>160</v>
      </c>
    </row>
    <row r="42" spans="2:4" ht="17.399999999999999" customHeight="1" x14ac:dyDescent="0.45">
      <c r="B42" s="15" t="s">
        <v>246</v>
      </c>
    </row>
    <row r="43" spans="2:4" ht="18" x14ac:dyDescent="0.45">
      <c r="B43" s="22" t="s">
        <v>161</v>
      </c>
    </row>
  </sheetData>
  <sheetProtection selectLockedCells="1" selectUnlockedCells="1"/>
  <mergeCells count="21">
    <mergeCell ref="D13:D14"/>
    <mergeCell ref="B3:D3"/>
    <mergeCell ref="B5:B6"/>
    <mergeCell ref="B15:B17"/>
    <mergeCell ref="B18:B20"/>
    <mergeCell ref="B8:B9"/>
    <mergeCell ref="B10:B14"/>
    <mergeCell ref="C13:C14"/>
    <mergeCell ref="B25:B28"/>
    <mergeCell ref="C27:C28"/>
    <mergeCell ref="D27:D28"/>
    <mergeCell ref="B21:B24"/>
    <mergeCell ref="C21:C22"/>
    <mergeCell ref="D21:D22"/>
    <mergeCell ref="C23:C24"/>
    <mergeCell ref="D23:D24"/>
    <mergeCell ref="B32:B33"/>
    <mergeCell ref="B34:B35"/>
    <mergeCell ref="B30:B31"/>
    <mergeCell ref="C30:C31"/>
    <mergeCell ref="D30:D31"/>
  </mergeCells>
  <phoneticPr fontId="2"/>
  <hyperlinks>
    <hyperlink ref="B43" r:id="rId1" xr:uid="{00000000-0004-0000-0400-000000000000}"/>
  </hyperlinks>
  <pageMargins left="0.7" right="0.7" top="0.75" bottom="0.75" header="0.3" footer="0.3"/>
  <pageSetup paperSize="9" scale="7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I3"/>
  <sheetViews>
    <sheetView view="pageBreakPreview" zoomScale="60" zoomScaleNormal="100" workbookViewId="0">
      <selection activeCell="I3" sqref="I3"/>
    </sheetView>
  </sheetViews>
  <sheetFormatPr defaultRowHeight="18" x14ac:dyDescent="0.45"/>
  <sheetData>
    <row r="1" spans="1:9" x14ac:dyDescent="0.45">
      <c r="A1" t="s">
        <v>250</v>
      </c>
    </row>
    <row r="3" spans="1:9" x14ac:dyDescent="0.45">
      <c r="I3" s="28" t="s">
        <v>171</v>
      </c>
    </row>
  </sheetData>
  <phoneticPr fontId="2"/>
  <hyperlinks>
    <hyperlink ref="I3" location="'⑴日本語　ｵｰﾀﾞｰﾌｫｰﾑ  ACPH用'!A1" display="オーダーフォームに戻る" xr:uid="{00000000-0004-0000-0700-000000000000}"/>
  </hyperlinks>
  <pageMargins left="0.7" right="0.7" top="0.75" bottom="0.75" header="0.3" footer="0.3"/>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K5"/>
  <sheetViews>
    <sheetView zoomScale="90" zoomScaleNormal="90" zoomScaleSheetLayoutView="100" workbookViewId="0">
      <selection activeCell="K5" sqref="K5"/>
    </sheetView>
  </sheetViews>
  <sheetFormatPr defaultRowHeight="18" x14ac:dyDescent="0.45"/>
  <cols>
    <col min="9" max="9" width="9" customWidth="1"/>
    <col min="11" max="11" width="21.3984375" customWidth="1"/>
  </cols>
  <sheetData>
    <row r="1" spans="1:11" x14ac:dyDescent="0.45">
      <c r="A1" t="s">
        <v>249</v>
      </c>
    </row>
    <row r="2" spans="1:11" x14ac:dyDescent="0.45">
      <c r="A2" s="93" t="s">
        <v>328</v>
      </c>
    </row>
    <row r="5" spans="1:11" x14ac:dyDescent="0.45">
      <c r="K5" s="28" t="s">
        <v>171</v>
      </c>
    </row>
  </sheetData>
  <phoneticPr fontId="2"/>
  <hyperlinks>
    <hyperlink ref="K5" location="'⑴日本語　ｵｰﾀﾞｰﾌｫｰﾑ  ACPH用'!A1" display="オーダーフォームに戻る" xr:uid="{00000000-0004-0000-0800-000000000000}"/>
  </hyperlinks>
  <pageMargins left="0.7" right="0.7" top="0.75" bottom="0.75" header="0.3" footer="0.3"/>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5</vt:i4>
      </vt:variant>
    </vt:vector>
  </HeadingPairs>
  <TitlesOfParts>
    <vt:vector size="37" baseType="lpstr">
      <vt:lpstr>⑴日本語　ｵｰﾀﾞｰﾌｫｰﾑ  ACPH用</vt:lpstr>
      <vt:lpstr>⑵470購入注文書</vt:lpstr>
      <vt:lpstr>購入の流れ</vt:lpstr>
      <vt:lpstr>←⑴⑵をpdfにしてメールでご送付ください</vt:lpstr>
      <vt:lpstr>⑶470級ｾｰﾙｵｰﾀﾞｰﾌｫｰﾑ</vt:lpstr>
      <vt:lpstr>SPSﾏｽﾄ 説明書</vt:lpstr>
      <vt:lpstr>ヤマハ470学連艇標準仕様</vt:lpstr>
      <vt:lpstr>サイドタンク両舷　マスト下で分ける</vt:lpstr>
      <vt:lpstr>ジブリーダーインアウト</vt:lpstr>
      <vt:lpstr>ジブブラケット　アルミ強化バージョン</vt:lpstr>
      <vt:lpstr>ジブブラケット　カーボン</vt:lpstr>
      <vt:lpstr>センター４分の１</vt:lpstr>
      <vt:lpstr>トラベラーバー</vt:lpstr>
      <vt:lpstr>パイプブライダル クリート仕様</vt:lpstr>
      <vt:lpstr>パイプブライダル カム仕様</vt:lpstr>
      <vt:lpstr>スピンシートブロック　RF62174</vt:lpstr>
      <vt:lpstr>スピンブロックサイズ　H2650</vt:lpstr>
      <vt:lpstr>ガンネルガイカムベース　カーボン</vt:lpstr>
      <vt:lpstr>ガンネルガイカムベース　アルミスペシャル</vt:lpstr>
      <vt:lpstr>ツイーカーFRPオリジナル部品</vt:lpstr>
      <vt:lpstr>ポンプ式インナーキールにブロック３</vt:lpstr>
      <vt:lpstr>Sheet1</vt:lpstr>
      <vt:lpstr>トッピング両サイド引き</vt:lpstr>
      <vt:lpstr>インナーキール後方リード</vt:lpstr>
      <vt:lpstr>EVAフォーム</vt:lpstr>
      <vt:lpstr>ファクトリーゼロ製 カーボンエクステンション</vt:lpstr>
      <vt:lpstr>ラフワイヤー</vt:lpstr>
      <vt:lpstr>ベーラーパテ仕上げ</vt:lpstr>
      <vt:lpstr>ベーラーゲルコート仕上げ</vt:lpstr>
      <vt:lpstr>ハッチ　アレン</vt:lpstr>
      <vt:lpstr>スプレッダー ネジ・ロック式</vt:lpstr>
      <vt:lpstr>スプレッダー蝶ネジ式</vt:lpstr>
      <vt:lpstr>'⑴日本語　ｵｰﾀﾞｰﾌｫｰﾑ  ACPH用'!Print_Area</vt:lpstr>
      <vt:lpstr>⑶470級ｾｰﾙｵｰﾀﾞｰﾌｫｰﾑ!Print_Area</vt:lpstr>
      <vt:lpstr>'SPSﾏｽﾄ 説明書'!Print_Area</vt:lpstr>
      <vt:lpstr>トッピング両サイド引き!Print_Area</vt:lpstr>
      <vt:lpstr>'ハッチ　アレン'!Print_Area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オクムラボート販売株式会社</cp:lastModifiedBy>
  <cp:lastPrinted>2026-03-26T05:43:30Z</cp:lastPrinted>
  <dcterms:created xsi:type="dcterms:W3CDTF">2021-01-14T07:25:44Z</dcterms:created>
  <dcterms:modified xsi:type="dcterms:W3CDTF">2026-03-26T05:48:38Z</dcterms:modified>
</cp:coreProperties>
</file>